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Licitaciones\414865 Papelería y Material de Oficina\"/>
    </mc:Choice>
  </mc:AlternateContent>
  <bookViews>
    <workbookView xWindow="0" yWindow="0" windowWidth="28800" windowHeight="12312" activeTab="1"/>
  </bookViews>
  <sheets>
    <sheet name="Lote 1 Sedes de Madrid" sheetId="5" r:id="rId1"/>
    <sheet name="Lote 2 Sede de Burgos" sheetId="9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9" l="1"/>
  <c r="G5" i="9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G44" i="9"/>
  <c r="G45" i="9"/>
  <c r="G46" i="9"/>
  <c r="G47" i="9"/>
  <c r="G48" i="9"/>
  <c r="G49" i="9"/>
  <c r="G50" i="9"/>
  <c r="G51" i="9"/>
  <c r="G52" i="9"/>
  <c r="G53" i="9"/>
  <c r="G54" i="9"/>
  <c r="G55" i="9"/>
  <c r="G56" i="9"/>
  <c r="G57" i="9"/>
  <c r="G58" i="9"/>
  <c r="G59" i="9"/>
  <c r="G60" i="9"/>
  <c r="G61" i="9"/>
  <c r="G62" i="9"/>
  <c r="G63" i="9"/>
  <c r="G64" i="9"/>
  <c r="G65" i="9"/>
  <c r="G66" i="9"/>
  <c r="G67" i="9"/>
  <c r="G68" i="9"/>
  <c r="G69" i="9"/>
  <c r="G70" i="9"/>
  <c r="G71" i="9"/>
  <c r="G72" i="9"/>
  <c r="G73" i="9"/>
  <c r="G74" i="9"/>
  <c r="G75" i="9"/>
  <c r="G76" i="9"/>
  <c r="G77" i="9"/>
  <c r="G78" i="9"/>
  <c r="G79" i="9"/>
  <c r="G80" i="9"/>
  <c r="G81" i="9"/>
  <c r="G82" i="9"/>
  <c r="G83" i="9"/>
  <c r="G84" i="9"/>
  <c r="G85" i="9"/>
  <c r="G86" i="9"/>
  <c r="G87" i="9"/>
  <c r="G88" i="9"/>
  <c r="G89" i="9"/>
  <c r="G90" i="9"/>
  <c r="G91" i="9"/>
  <c r="G92" i="9"/>
  <c r="G93" i="9"/>
  <c r="G94" i="9"/>
  <c r="G95" i="9"/>
  <c r="G96" i="9"/>
  <c r="G97" i="9"/>
  <c r="G98" i="9"/>
  <c r="G99" i="9"/>
  <c r="G100" i="9"/>
  <c r="G101" i="9"/>
  <c r="G102" i="9"/>
  <c r="G103" i="9"/>
  <c r="G104" i="9"/>
  <c r="G105" i="9"/>
  <c r="G106" i="9"/>
  <c r="G107" i="9"/>
  <c r="G108" i="9"/>
  <c r="G109" i="9"/>
  <c r="G110" i="9"/>
  <c r="G111" i="9"/>
  <c r="G112" i="9"/>
  <c r="G113" i="9"/>
  <c r="G114" i="9"/>
  <c r="G115" i="9"/>
  <c r="G116" i="9"/>
  <c r="G117" i="9"/>
  <c r="G118" i="9"/>
  <c r="G119" i="9"/>
  <c r="G120" i="9"/>
  <c r="G121" i="9"/>
  <c r="G122" i="9"/>
  <c r="G123" i="9"/>
  <c r="G124" i="9"/>
  <c r="G125" i="9"/>
  <c r="G126" i="9"/>
  <c r="G127" i="9"/>
  <c r="G128" i="9"/>
  <c r="G129" i="9"/>
  <c r="G130" i="9"/>
  <c r="G131" i="9"/>
  <c r="G132" i="9"/>
  <c r="G133" i="9"/>
  <c r="G134" i="9"/>
  <c r="G135" i="9"/>
  <c r="G136" i="9"/>
  <c r="G137" i="9"/>
  <c r="G138" i="9"/>
  <c r="G139" i="9"/>
  <c r="G140" i="9"/>
  <c r="G141" i="9"/>
  <c r="G142" i="9"/>
  <c r="G143" i="9"/>
  <c r="G144" i="9"/>
  <c r="G145" i="9"/>
  <c r="G146" i="9"/>
  <c r="G147" i="9"/>
  <c r="G148" i="9"/>
  <c r="G149" i="9"/>
  <c r="G150" i="9"/>
  <c r="G151" i="9"/>
  <c r="G152" i="9"/>
  <c r="G153" i="9"/>
  <c r="G154" i="9"/>
  <c r="G155" i="9"/>
  <c r="G156" i="9"/>
  <c r="G157" i="9"/>
  <c r="G158" i="9"/>
  <c r="G159" i="9"/>
  <c r="G160" i="9"/>
  <c r="G161" i="9"/>
  <c r="G162" i="9"/>
  <c r="G163" i="9"/>
  <c r="G164" i="9"/>
  <c r="G165" i="9"/>
  <c r="G166" i="9"/>
  <c r="G167" i="9"/>
  <c r="G168" i="9"/>
  <c r="G169" i="9"/>
  <c r="G170" i="9"/>
  <c r="G171" i="9"/>
  <c r="G172" i="9"/>
  <c r="G173" i="9"/>
  <c r="G174" i="9"/>
  <c r="G175" i="9"/>
  <c r="G176" i="9"/>
  <c r="G177" i="9"/>
  <c r="G178" i="9"/>
  <c r="G179" i="9"/>
  <c r="G180" i="9"/>
  <c r="G181" i="9"/>
  <c r="G182" i="9"/>
  <c r="G183" i="9"/>
  <c r="G184" i="9"/>
  <c r="G185" i="9"/>
  <c r="G186" i="9"/>
  <c r="G187" i="9"/>
  <c r="G188" i="9"/>
  <c r="G189" i="9"/>
  <c r="G190" i="9"/>
  <c r="G191" i="9"/>
  <c r="G192" i="9"/>
  <c r="G193" i="9"/>
  <c r="G194" i="9"/>
  <c r="G195" i="9"/>
  <c r="G196" i="9"/>
  <c r="G197" i="9"/>
  <c r="G198" i="9"/>
  <c r="G199" i="9"/>
  <c r="G200" i="9"/>
  <c r="G201" i="9"/>
  <c r="G202" i="9"/>
  <c r="G203" i="9"/>
  <c r="G204" i="9"/>
  <c r="G205" i="9"/>
  <c r="G206" i="9"/>
  <c r="G207" i="9"/>
  <c r="G208" i="9"/>
  <c r="G209" i="9"/>
  <c r="G210" i="9"/>
  <c r="G211" i="9"/>
  <c r="G212" i="9"/>
  <c r="G213" i="9"/>
  <c r="G214" i="9"/>
  <c r="G215" i="9"/>
  <c r="G216" i="9"/>
  <c r="G217" i="9"/>
  <c r="G218" i="9"/>
  <c r="G219" i="9"/>
  <c r="G220" i="9"/>
  <c r="G221" i="9"/>
  <c r="G222" i="9"/>
  <c r="G223" i="9"/>
  <c r="G224" i="9"/>
  <c r="G225" i="9"/>
  <c r="G226" i="9"/>
  <c r="G227" i="9"/>
  <c r="G228" i="9"/>
  <c r="G229" i="9"/>
  <c r="G230" i="9"/>
  <c r="G231" i="9"/>
  <c r="G232" i="9"/>
  <c r="G233" i="9"/>
  <c r="G234" i="9"/>
  <c r="G235" i="9"/>
  <c r="G236" i="9"/>
  <c r="G237" i="9"/>
  <c r="G238" i="9"/>
  <c r="G239" i="9"/>
  <c r="G240" i="9"/>
  <c r="G241" i="9"/>
  <c r="G242" i="9"/>
  <c r="G243" i="9"/>
  <c r="G244" i="9"/>
  <c r="G245" i="9"/>
  <c r="G246" i="9"/>
  <c r="G247" i="9"/>
  <c r="G248" i="9"/>
  <c r="G249" i="9"/>
  <c r="G250" i="9"/>
  <c r="G251" i="9"/>
  <c r="G252" i="9"/>
  <c r="G253" i="9"/>
  <c r="G254" i="9"/>
  <c r="G255" i="9"/>
  <c r="G256" i="9"/>
  <c r="G257" i="9"/>
  <c r="G258" i="9"/>
  <c r="G259" i="9"/>
  <c r="G260" i="9"/>
  <c r="G261" i="9"/>
  <c r="G262" i="9"/>
  <c r="G263" i="9"/>
  <c r="G264" i="9"/>
  <c r="G265" i="9"/>
  <c r="F266" i="9" l="1"/>
  <c r="G4" i="5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19" i="5"/>
  <c r="G120" i="5"/>
  <c r="G121" i="5"/>
  <c r="G122" i="5"/>
  <c r="G123" i="5"/>
  <c r="G124" i="5"/>
  <c r="G125" i="5"/>
  <c r="G126" i="5"/>
  <c r="G127" i="5"/>
  <c r="G128" i="5"/>
  <c r="G129" i="5"/>
  <c r="G130" i="5"/>
  <c r="G131" i="5"/>
  <c r="G132" i="5"/>
  <c r="G133" i="5"/>
  <c r="G134" i="5"/>
  <c r="G135" i="5"/>
  <c r="G136" i="5"/>
  <c r="G137" i="5"/>
  <c r="G138" i="5"/>
  <c r="G139" i="5"/>
  <c r="G140" i="5"/>
  <c r="G141" i="5"/>
  <c r="G142" i="5"/>
  <c r="G143" i="5"/>
  <c r="G144" i="5"/>
  <c r="G145" i="5"/>
  <c r="G146" i="5"/>
  <c r="G147" i="5"/>
  <c r="G148" i="5"/>
  <c r="G149" i="5"/>
  <c r="G150" i="5"/>
  <c r="G151" i="5"/>
  <c r="G152" i="5"/>
  <c r="G153" i="5"/>
  <c r="G154" i="5"/>
  <c r="G155" i="5"/>
  <c r="G156" i="5"/>
  <c r="G157" i="5"/>
  <c r="G158" i="5"/>
  <c r="G159" i="5"/>
  <c r="G160" i="5"/>
  <c r="G161" i="5"/>
  <c r="G162" i="5"/>
  <c r="G163" i="5"/>
  <c r="G164" i="5"/>
  <c r="G165" i="5"/>
  <c r="G166" i="5"/>
  <c r="G167" i="5"/>
  <c r="G168" i="5"/>
  <c r="G169" i="5"/>
  <c r="G170" i="5"/>
  <c r="G171" i="5"/>
  <c r="G172" i="5"/>
  <c r="G173" i="5"/>
  <c r="G174" i="5"/>
  <c r="G175" i="5"/>
  <c r="G176" i="5"/>
  <c r="G177" i="5"/>
  <c r="G178" i="5"/>
  <c r="G179" i="5"/>
  <c r="G180" i="5"/>
  <c r="G181" i="5"/>
  <c r="G182" i="5"/>
  <c r="G183" i="5"/>
  <c r="G184" i="5"/>
  <c r="G185" i="5"/>
  <c r="G186" i="5"/>
  <c r="G187" i="5"/>
  <c r="G188" i="5"/>
  <c r="G189" i="5"/>
  <c r="G190" i="5"/>
  <c r="G191" i="5"/>
  <c r="G192" i="5"/>
  <c r="G193" i="5"/>
  <c r="G194" i="5"/>
  <c r="G195" i="5"/>
  <c r="G196" i="5"/>
  <c r="G197" i="5"/>
  <c r="G198" i="5"/>
  <c r="G199" i="5"/>
  <c r="G200" i="5"/>
  <c r="G201" i="5"/>
  <c r="G202" i="5"/>
  <c r="G203" i="5"/>
  <c r="G204" i="5"/>
  <c r="G205" i="5"/>
  <c r="G206" i="5"/>
  <c r="G207" i="5"/>
  <c r="G208" i="5"/>
  <c r="G209" i="5"/>
  <c r="G210" i="5"/>
  <c r="G211" i="5"/>
  <c r="G212" i="5"/>
  <c r="G213" i="5"/>
  <c r="G214" i="5"/>
  <c r="G215" i="5"/>
  <c r="G216" i="5"/>
  <c r="G217" i="5"/>
  <c r="G218" i="5"/>
  <c r="G219" i="5"/>
  <c r="G220" i="5"/>
  <c r="G221" i="5"/>
  <c r="G222" i="5"/>
  <c r="G223" i="5"/>
  <c r="G224" i="5"/>
  <c r="G225" i="5"/>
  <c r="G226" i="5"/>
  <c r="G227" i="5"/>
  <c r="G228" i="5"/>
  <c r="G229" i="5"/>
  <c r="G230" i="5"/>
  <c r="G231" i="5"/>
  <c r="G232" i="5"/>
  <c r="G233" i="5"/>
  <c r="G234" i="5"/>
  <c r="G235" i="5"/>
  <c r="G236" i="5"/>
  <c r="G237" i="5"/>
  <c r="G238" i="5"/>
  <c r="G239" i="5"/>
  <c r="G240" i="5"/>
  <c r="G241" i="5"/>
  <c r="G242" i="5"/>
  <c r="G243" i="5"/>
  <c r="G244" i="5"/>
  <c r="G245" i="5"/>
  <c r="G246" i="5"/>
  <c r="G247" i="5"/>
  <c r="G248" i="5"/>
  <c r="G249" i="5"/>
  <c r="G250" i="5"/>
  <c r="G251" i="5"/>
  <c r="G252" i="5"/>
  <c r="G253" i="5"/>
  <c r="G254" i="5"/>
  <c r="G255" i="5"/>
  <c r="G256" i="5"/>
  <c r="G257" i="5"/>
  <c r="G258" i="5"/>
  <c r="G259" i="5"/>
  <c r="G260" i="5"/>
  <c r="G261" i="5"/>
  <c r="G262" i="5"/>
  <c r="G263" i="5"/>
  <c r="G264" i="5"/>
  <c r="G265" i="5"/>
  <c r="G266" i="5"/>
  <c r="F267" i="5" l="1"/>
</calcChain>
</file>

<file path=xl/sharedStrings.xml><?xml version="1.0" encoding="utf-8"?>
<sst xmlns="http://schemas.openxmlformats.org/spreadsheetml/2006/main" count="1472" uniqueCount="484">
  <si>
    <t>TEXTO</t>
  </si>
  <si>
    <t>ARANDELAS ADHESIVAS PARA HOJA PERFORADA</t>
  </si>
  <si>
    <t>CA</t>
  </si>
  <si>
    <t>CUADERNO FOLIO RAYAS VERTICAL</t>
  </si>
  <si>
    <t>UN</t>
  </si>
  <si>
    <t>CUADERNO FOLIO CUADROS VERTICAL</t>
  </si>
  <si>
    <t>CUADERNO CUARTILLA RAYAS APAISADO</t>
  </si>
  <si>
    <t>CUADERNO CUARTILLA CUADROS APAISADO</t>
  </si>
  <si>
    <t>CUADERNO CUARTILLA CUADROS VERTICAL</t>
  </si>
  <si>
    <t>CUADERNO A4 RAYADO HOJAS AMARILLAS</t>
  </si>
  <si>
    <t>CUADERNO OCTAVILLA CUADROS VERTICAL</t>
  </si>
  <si>
    <t>CUADERNO A4 CUADROS NOTEBOOK</t>
  </si>
  <si>
    <t>CUADERNO A5 CUADROS NOTEBOOK</t>
  </si>
  <si>
    <t>PAPEL A4 80GR FOTOCOPIADORA VERDE</t>
  </si>
  <si>
    <t>PK</t>
  </si>
  <si>
    <t>PAPEL A4 80GR FOTOCOPIADORA ROSA</t>
  </si>
  <si>
    <t>HJ</t>
  </si>
  <si>
    <t>PAPEL A4 80GR FOTOCOPIADORA AMARILLO</t>
  </si>
  <si>
    <t>CARTULINA A4 VERDE CLARA</t>
  </si>
  <si>
    <t>CARTULINA A4 ROJA</t>
  </si>
  <si>
    <t>CARTULINA A4 AZUL CLARA</t>
  </si>
  <si>
    <t>PAPEL A4 120GR FOTOCOPIADORA A COLOR</t>
  </si>
  <si>
    <t>CARPETA A4 INTERIOR AZUL</t>
  </si>
  <si>
    <t>CARPETA A4 INTERIOR ROJA</t>
  </si>
  <si>
    <t>CARPETA FOLIO CARTULINA CON SOLAPAS</t>
  </si>
  <si>
    <t>CARPETA FOLIO PLASTICO 2 ANILLAS</t>
  </si>
  <si>
    <t>CARPETA FOLIO PLASTICO CON GOMAS</t>
  </si>
  <si>
    <t>CARPETA FOLIO PLASTICO GOMAS Y SOLAPAS</t>
  </si>
  <si>
    <t>CARPETA FOLIO PLASTICO 4 ANILLAS</t>
  </si>
  <si>
    <t>CARPETA A4 PLASTICO 10 FUNDAS INTERIORES</t>
  </si>
  <si>
    <t>CARPETA A4 PLASTICO 30 FUNDAS INTERIORES</t>
  </si>
  <si>
    <t>CARPETA A4 PLASTICO 40 FUNDAS INTERIORES</t>
  </si>
  <si>
    <t>CARPETA FOLIO INTERIOR AZUL</t>
  </si>
  <si>
    <t>CARPETA FOLIO INTERIOR MARRON</t>
  </si>
  <si>
    <t>CARPETA FOLIO INTERIOR ROJA</t>
  </si>
  <si>
    <t>CARPETA A4 PLASTICO 20 FUNDAS INTERIORES</t>
  </si>
  <si>
    <t>CARPETA A4 INTERIOR MARRON</t>
  </si>
  <si>
    <t>CARPETA A4 DURACLIP 30</t>
  </si>
  <si>
    <t>CARPETA A4 PLASTICO 50 FUNDAS INTERIORES</t>
  </si>
  <si>
    <t>CARPETA A4 DOS ANILLAS LOMO 40MM</t>
  </si>
  <si>
    <t>CARPETA A5 2 ANILLAS LOMO 40MM</t>
  </si>
  <si>
    <t>CARPETA A3 CUATRO ANILLAS LOMO 40MM</t>
  </si>
  <si>
    <t>CARPETA A4 FASTENER TRANSPARENTE</t>
  </si>
  <si>
    <t>HOJA ACETATO A4 TRANSPARENTE</t>
  </si>
  <si>
    <t>ARCHIVADOR FOLIO PALANCA A-Z</t>
  </si>
  <si>
    <t>CAJA PARA ARCHIVADOR FOLIO PALANCA A-Z</t>
  </si>
  <si>
    <t>CANUTILLO ENCUADERNACION A4 8MM</t>
  </si>
  <si>
    <t>CANUTILLO ENCUADERNACION A4 10MM</t>
  </si>
  <si>
    <t>CANUTILLO ENCUADERNACION A4 18MM</t>
  </si>
  <si>
    <t>CANUTILLO ENCUADERNACION A4 22MM</t>
  </si>
  <si>
    <t>CANUTILLO ENCUADERNACION A4 28MM</t>
  </si>
  <si>
    <t>CANUTILLO ENCUADERNACION A4 38MM</t>
  </si>
  <si>
    <t>LOMERA ENCUADERNACION FOLIO 5MM</t>
  </si>
  <si>
    <t>LOMERA ENCUADERNACION FOLIO 10MM</t>
  </si>
  <si>
    <t>LOMERA ENCUADERNACION A4 5MM NEGRO</t>
  </si>
  <si>
    <t>LOMERA ENCUADERNACION A4 10MM NEGRO</t>
  </si>
  <si>
    <t>LOMERA ENCUADERNACION A4 15MM NEGRO</t>
  </si>
  <si>
    <t>ESPIRAL METÁLICA ENCUADERNACION A4 14MM</t>
  </si>
  <si>
    <t>ESPIRAL METÁLICA ENCUADERNACION A4 18MM</t>
  </si>
  <si>
    <t>ESPIRAL METÁLICA ENCUADERNACION A4 22MM</t>
  </si>
  <si>
    <t>ESPIRAL METÁLICA ENCUADERNACION A4 26MM</t>
  </si>
  <si>
    <t>SOBRE AIR KRAFT Nº 20 350X470MM</t>
  </si>
  <si>
    <t>SOBRE AIR KRAFT Nº 11 110X165MM</t>
  </si>
  <si>
    <t>SOBRE ADHESIVO 260X360MM BLANCO</t>
  </si>
  <si>
    <t>SOBRE BOLSA KRAFT ARMADO 260X360MM</t>
  </si>
  <si>
    <t>SOBRE BOLSA 100X145MM BLANCO</t>
  </si>
  <si>
    <t>SOBRE TARJETA 70x105MM BLANCO</t>
  </si>
  <si>
    <t>SOBRE ADHESIVO 190X250MM BLANCO</t>
  </si>
  <si>
    <t>SOBRE KRAFT 410X470MM</t>
  </si>
  <si>
    <t>SOBRE ADHESIVO 115X225MM BLANCO</t>
  </si>
  <si>
    <t>SOBRE ADHESIVO 230X325MM BLANCO</t>
  </si>
  <si>
    <t>SOBRE AIR KRAFT Nº 18 270X360MM</t>
  </si>
  <si>
    <t>SOBRE AIR KRAFT Nº 19 300X445MM</t>
  </si>
  <si>
    <t>SOBRE ADHESIVO 176X231MM BLANCO</t>
  </si>
  <si>
    <t>SOBRE AIR KRAFT Nº 17 240X340MM</t>
  </si>
  <si>
    <t>SOBRE TERMOPLASTICO CORREO INTERNO FNMT</t>
  </si>
  <si>
    <t>SOBRE AIR KRAFT Nº 12 120X215MM</t>
  </si>
  <si>
    <t>SOBRE AIR KRAFT Nº 14 180X265MM</t>
  </si>
  <si>
    <t>SOBRE ADHESIVO VENTANA 115X225MM BLANCO</t>
  </si>
  <si>
    <t>SOBRE AIR KRAFT Nº 13 150X215MM</t>
  </si>
  <si>
    <t>SOBRE AIR KRAFT Nº 15 220X265MM</t>
  </si>
  <si>
    <t>SOBRE AIR KRAFT Nº 16 220X340MM</t>
  </si>
  <si>
    <t>SOBRE BOLSA ADHESIVO 184X261MM BLANCO</t>
  </si>
  <si>
    <t>SOBRE BOLSA ADHESIVO 229X324MM BLANCO</t>
  </si>
  <si>
    <t>SOBRE BOLSA ADHESIVO 260X360MM BLANCO</t>
  </si>
  <si>
    <t>SOBRE BOLSA KRAFT ARMADO 310X410MM</t>
  </si>
  <si>
    <t>ROLLO PAPEL SUMADORA 63X60MM</t>
  </si>
  <si>
    <t>RL</t>
  </si>
  <si>
    <t>ROLLO PAPEL SUMADORA 57X65MM</t>
  </si>
  <si>
    <t>HOJA A4 ADHESIVA 4 ETIQUETAS 105X148MM</t>
  </si>
  <si>
    <t>KAR</t>
  </si>
  <si>
    <t>HOJA A4 ADHESIVA 1 ETIQUETA TRANSPARENTE</t>
  </si>
  <si>
    <t>HOJA A4 ADHESIVA 1 ETIQUETAS 210X297MM</t>
  </si>
  <si>
    <t>HOJA A4 ADHESIVA 16 ETIQUETAS 103X33,6MM</t>
  </si>
  <si>
    <t>HOJA A4 ADHESIVA 8 ETIQUETAS 105X74MM</t>
  </si>
  <si>
    <t>HOJA A4 ADHESIVA 16 ETIQUETAS 105X37MM</t>
  </si>
  <si>
    <t>HOJA A4 ADHESIVA 2 ETIQUETAS 205X148MM</t>
  </si>
  <si>
    <t>SEPARADORES A4 PLASTICO 4 TALADROS 5 UN</t>
  </si>
  <si>
    <t>SA</t>
  </si>
  <si>
    <t>SEPARADORES A4 PLASTICO 4 TALADROS 10 UN</t>
  </si>
  <si>
    <t>HOJA TARJETERO A4 RECAMBIO DE 10</t>
  </si>
  <si>
    <t>PAPEL PLOTTER HP COATED PAPER 36"</t>
  </si>
  <si>
    <t>SOPORTE TACO CALENDARIO SOBREMESA</t>
  </si>
  <si>
    <t>PAPEL PLOTTER 1070MMX45M 90GR</t>
  </si>
  <si>
    <t>PAPEL A3 FOTO PREMIUM GLOSSY SO41315</t>
  </si>
  <si>
    <t>FUNDA A4 4 TALADROS TRANSPARENTE</t>
  </si>
  <si>
    <t>FUNDA A4 MULTI TALADROS TRANSPARENTE</t>
  </si>
  <si>
    <t>FUNDA FOLIO DOSSIER UÑERO TRANSPARENTE</t>
  </si>
  <si>
    <t>FUNDA FOLIO MULTI TALADROS TRANSPARENTE</t>
  </si>
  <si>
    <t>FUNDA 3 DEPARTAMENTOS TRANSPARENTE</t>
  </si>
  <si>
    <t>FUNDA 2 DEPARTAMENTOS TRANSPARENTE</t>
  </si>
  <si>
    <t>FUNDA 4 DEPARTAMENTOS HORIZ TRANSPARENTE</t>
  </si>
  <si>
    <t>FUNDA 8 DEPARTAMENTOS TRANSPARENTE</t>
  </si>
  <si>
    <t>CINTA LANYARD PARA PORTATARJETAS ID</t>
  </si>
  <si>
    <t>FUNDA A4 FUELLE PVC TRANSPARENTE</t>
  </si>
  <si>
    <t>CINTA DYMO D1 45013 12MM NEGRO/AMARILLO</t>
  </si>
  <si>
    <t>CINTA DYMO D1 45016 12MM NEGRO/AZUL</t>
  </si>
  <si>
    <t>CINTA DYMO D1 45017 12MM NEGRO/ROJO</t>
  </si>
  <si>
    <t>CINTA DYMO D1 45019 12MM NEGRO/VERDE</t>
  </si>
  <si>
    <t>CINTA DYMO D1 45013 12MM NEGRO/BLANCO</t>
  </si>
  <si>
    <t>CINTA DYMO D1 45803 19MM NEGRO/BLANCO</t>
  </si>
  <si>
    <t>CINTA DYMO D1 45808 19MM NEGRO/AMARILLO</t>
  </si>
  <si>
    <t>CINTA DYMO LETRATAG 12MM NEGRO/BLANCO</t>
  </si>
  <si>
    <t>CINTA DYMO RHINO 12MM NEGRO/BLANCO</t>
  </si>
  <si>
    <t>CINTA DYMO RHINO 19MM NEGRO/BLANCO</t>
  </si>
  <si>
    <t>PAPEL CINTA ADHESIVA AMBAS CARAS 12MM</t>
  </si>
  <si>
    <t>CINTA ADHESIVA DOBLE CARA 3M 465 19MM</t>
  </si>
  <si>
    <t>CINTA ADHESIVA 12MMX33M &lt; TRANSPARENTE</t>
  </si>
  <si>
    <t>CINTA ADHESIVA 19MMX33M &lt; TRANSPARENTE</t>
  </si>
  <si>
    <t>CINTA ADHESIVA 19MMX66M &lt; TRANSPARENTE</t>
  </si>
  <si>
    <t>CINTA ADHESIVA INVISIBLE 19MM</t>
  </si>
  <si>
    <t>CINTA ETIQUETAS Y CORRECTORA BLANCA 25MM</t>
  </si>
  <si>
    <t>CINTA ADHESIVA 19MM MANDRIL 80MM ROJO</t>
  </si>
  <si>
    <t>CINTA ADHESIVA 75MM TRANSPARENTE</t>
  </si>
  <si>
    <t>BOLSA A4 MULTIUSO CON CREMALLERA</t>
  </si>
  <si>
    <t>FUNDA TARJETA ID VISITANTE TRANSPARENTE</t>
  </si>
  <si>
    <t>FASTENER</t>
  </si>
  <si>
    <t>PEGAMENTO EN BARRA 40 GR</t>
  </si>
  <si>
    <t>BANDERITAS SEÑALIZADORAS POST-IT 25x43MM</t>
  </si>
  <si>
    <t>BANDERITAS SEÑALIZADORAS POST-IT 51x43MM</t>
  </si>
  <si>
    <t>PORTATARJETAS ID PLASTICO RIGIDO</t>
  </si>
  <si>
    <t>PINZA METALICA PARA PORTATARJETAS ID</t>
  </si>
  <si>
    <t>TACO NOTAS QUITA Y PON POST-IT 38X51MM</t>
  </si>
  <si>
    <t>TACO NOTAS QUITA Y PON POST-IT 76X76MM</t>
  </si>
  <si>
    <t>TACO NOTAS QUITA Y PON POST-IT 76X127MM</t>
  </si>
  <si>
    <t>TACO DE CALENDARIO SOBREMESA</t>
  </si>
  <si>
    <t>DEDIL GOMA Nº 0 DIAMETRO INTERIOR 16MM</t>
  </si>
  <si>
    <t>DEDIL GOMA Nº 1 DIAMETRO INTERIOR 18MM</t>
  </si>
  <si>
    <t>DEDIL GOMA Nº 2 DIAMETRO INTERIOR 20MM</t>
  </si>
  <si>
    <t>DEDIL GOMA Nº 3 DIAMETRO INTERIOR 21MM</t>
  </si>
  <si>
    <t>TIJERAS METÁLICAS ACERO LONGITUD 150MM</t>
  </si>
  <si>
    <t>TIJERAS METÁLICAS ACERO LONGITUD 210 MM</t>
  </si>
  <si>
    <t>ALMOHADILLA SELLO COLOP 2600 / 2660</t>
  </si>
  <si>
    <t>ALMOHADILLA SELLO COLOP 3 SOFT 30</t>
  </si>
  <si>
    <t>GRAPAS COSER PAPEL 22/6-24/6</t>
  </si>
  <si>
    <t>GRAPAS COSER PAPEL 23/6</t>
  </si>
  <si>
    <t>GRAPAS COSER PAPEL 26/6</t>
  </si>
  <si>
    <t>GRAPAS COSER PAPEL 380/8</t>
  </si>
  <si>
    <t>MU</t>
  </si>
  <si>
    <t>GRAPAS COSER PAPEL 22/8-24/8</t>
  </si>
  <si>
    <t>GRAPADORA TENAZA</t>
  </si>
  <si>
    <t>GRAPADORA ROBUSTA</t>
  </si>
  <si>
    <t>MAQUINA DE TALADRAR PAPEL CROMADA</t>
  </si>
  <si>
    <t>CUBILETE BOLIGRAFOS (70 MM DIAMETRO)</t>
  </si>
  <si>
    <t>CLIPS NUMERO 1,5</t>
  </si>
  <si>
    <t>CLIPS NUMERO 2</t>
  </si>
  <si>
    <t>CLIPS NUMERO 10</t>
  </si>
  <si>
    <t>CLIPS NUMERO 20</t>
  </si>
  <si>
    <t>CHINCHETAS NORMALES NIQUELADAS</t>
  </si>
  <si>
    <t>PORTARROLLOS CINTA ADHESIVA PEQUEÑO 25MM</t>
  </si>
  <si>
    <t>PORTARROLLOS CINTA ADHESIVA GRANDE 75MM</t>
  </si>
  <si>
    <t>EXTRAEGRAPAS SACAGRAPAS QUITAGRAPAS</t>
  </si>
  <si>
    <t>PAPELERA DE PLASTICO</t>
  </si>
  <si>
    <t>BANDEJA ORGANIZADORA A4 APILABLE</t>
  </si>
  <si>
    <t>ORGANIZADOR PARA MESA TRANSPARENTE</t>
  </si>
  <si>
    <t>VARILLAS ELEVADORAS BANDEJA APILABLE A4</t>
  </si>
  <si>
    <t>CALCULADORAS</t>
  </si>
  <si>
    <t>REGLA GRADUADA DE PLASTICO 20CM</t>
  </si>
  <si>
    <t>REGLA GRADUADA DE PLASTICO 30CM</t>
  </si>
  <si>
    <t>REGLA GRADUADA DE PLASTICO 40CM</t>
  </si>
  <si>
    <t>REGLA GRADUADA DE PLASTICO 50CM</t>
  </si>
  <si>
    <t>REGLA GRADUADA DE PLASTICO 60CM</t>
  </si>
  <si>
    <t>REGLA GRADUADA DE PLASTICO 100CM</t>
  </si>
  <si>
    <t>ESCALIMETRO</t>
  </si>
  <si>
    <t>ATRIL SOBREMESA A4 AJUSTABLE</t>
  </si>
  <si>
    <t>TOALLITAS LIMPIEZA MONITOR Y TECLADO</t>
  </si>
  <si>
    <t>PINZA CLIP PORTATARJETAS ID</t>
  </si>
  <si>
    <t>CUENTAHILOS 8 AUMENTOS LENTE 19 MM</t>
  </si>
  <si>
    <t>CUENTAHILOS 4 AUMENTOS LENTE 40 MM</t>
  </si>
  <si>
    <t>CUENTAHILOS 6 AUMENTOS LENTE 25 MM</t>
  </si>
  <si>
    <t>CUENTAHILOS 9 AUMENTOS LENTE 13 MM</t>
  </si>
  <si>
    <t>LAPIZ NUMERO 2</t>
  </si>
  <si>
    <t>LAPIZ BICOLOR GRUESO</t>
  </si>
  <si>
    <t>BOLIGRAFO PUNTA NORMAL AZUL</t>
  </si>
  <si>
    <t>BOLIGRAFO PUNTA NORMAL NEGRO</t>
  </si>
  <si>
    <t>BOLIGRAFO PUNTA NORMAL ROJO</t>
  </si>
  <si>
    <t>BOLIGRAFO PUNTA NORMAL VERDE</t>
  </si>
  <si>
    <t>BOLIGRAFO PUNTA FINA AZUL</t>
  </si>
  <si>
    <t>BOLIGRAFO PUNTA FINA NEGRO</t>
  </si>
  <si>
    <t>BOLIGRAFO PUNTA FINA ROJO</t>
  </si>
  <si>
    <t>BOLIGRAFO PUNTA FINA VERDE</t>
  </si>
  <si>
    <t>ROTULADOR PUNTA 0,4-1,0 MM  AZUL</t>
  </si>
  <si>
    <t>ROTULADOR PUNTA 0,4-1,0 MM NEGRO</t>
  </si>
  <si>
    <t>ROTULADOR PUNTA 0,4-1,0 MM ROJO</t>
  </si>
  <si>
    <t>ROTULADOR PUNTA 0,4-1,0 MM VERDE</t>
  </si>
  <si>
    <t>ROTULADOR PUNTA 0,3 MM CON CLIP AZUL</t>
  </si>
  <si>
    <t>ROTULADOR PUNTA 0,3 MM CON CLIP NEGRO</t>
  </si>
  <si>
    <t>ROTULADOR PUNTA 0,3 MM CON CLIP ROJO</t>
  </si>
  <si>
    <t>ROTULADOR PUNTA 0,3 MM CON CLIP VERDE</t>
  </si>
  <si>
    <t>ROTULADOR PUNTA CONICA 2-7 MM AZUL</t>
  </si>
  <si>
    <t>ROTULADOR PUNTA CONICA 2-7 MM NEGRO</t>
  </si>
  <si>
    <t>ROTULADOR PUNTA CONICA 2-7 MM ROJO</t>
  </si>
  <si>
    <t>ROTULADOR PUNTA CONICA 2-7 MM VERDE</t>
  </si>
  <si>
    <t>ROTULADOR PUNTA BISELADA 2-7 MM AZUL</t>
  </si>
  <si>
    <t>ROTULADOR PUNTA BISELADA 2-7 MM NEGRO</t>
  </si>
  <si>
    <t>ROTULADOR PUNTA BISELADA 2-7 MM ROJO</t>
  </si>
  <si>
    <t>ROTULADOR PUNTA BISELADA 2-7 MM VERDE</t>
  </si>
  <si>
    <t>ROTULADOR FLUORESCENTE AMARILLO</t>
  </si>
  <si>
    <t>ROTULADOR PUNTA BISELADA 4-16 MM NEGRO</t>
  </si>
  <si>
    <t>ROTULADOR PUNTA CÓNICA 0,7-2,0 MM NEGRO</t>
  </si>
  <si>
    <t>ROTULADOR PIZARRA AZUL</t>
  </si>
  <si>
    <t>ROTULADOR PIZARRA ROJO</t>
  </si>
  <si>
    <t>ROTULADOR PIZARRA VERDE</t>
  </si>
  <si>
    <t>ROTULADOR PIZARRA NEGRO</t>
  </si>
  <si>
    <t>ROTULADOR PUNTA 0,6-1,0 MM NEGRO</t>
  </si>
  <si>
    <t>ROTULADOR PUNTA CÓNICA 0,7-2,0 MM ROJO</t>
  </si>
  <si>
    <t>ROTULADOR PUNTA CÓNICA 0,7-2,0 MM AZUL</t>
  </si>
  <si>
    <t>ROTULADOR PUNTA CÓNICA 0,7-2,0 MM VERDE</t>
  </si>
  <si>
    <t>ROTULADOR PUNTA 0,6-1,0 MM VERDE</t>
  </si>
  <si>
    <t>ROTULADOR PUNTA 0,6-1,0 MM AZUL</t>
  </si>
  <si>
    <t>ROTULADOR PUNTA 0,6-1,0 MM VIOLETA</t>
  </si>
  <si>
    <t>ROTULADOR PUNTA 0,6-1,0 MM NARANJA</t>
  </si>
  <si>
    <t>ROTULADOR PUNTA 2-4 MM PERMANENTE BLANCO</t>
  </si>
  <si>
    <t>ROTULADOR PUNTA 0,6-1,0 MM ROJO</t>
  </si>
  <si>
    <t>ROTULADOR FLUORESCENTE VERDE</t>
  </si>
  <si>
    <t>ROTULADOR FLUORESCENTE AZUL</t>
  </si>
  <si>
    <t>ROTULADOR FLUORESCENTE NARANJA</t>
  </si>
  <si>
    <t>ROTULADOR FLUORESCENTE ROSA</t>
  </si>
  <si>
    <t>PORTAMINAS 0,5 MM</t>
  </si>
  <si>
    <t>PORTAMINAS 0,7 MM</t>
  </si>
  <si>
    <t>PORTAMINAS 0,9 MM</t>
  </si>
  <si>
    <t>ESTUCHE 12 MINAS PORTAMINAS 0,5 MM</t>
  </si>
  <si>
    <t>ESTUCHE 12 MINAS PORTAMINAS 0,7 MM</t>
  </si>
  <si>
    <t>ESTUCHE 12 MINAS PORTAMINAS 0,9 MM</t>
  </si>
  <si>
    <t>TIZA HEXAGONAL ROJA</t>
  </si>
  <si>
    <t>TINTA TAMPON AZUL</t>
  </si>
  <si>
    <t>FR</t>
  </si>
  <si>
    <t>GOMA DE BORRAR LAPIZ Y TINTA</t>
  </si>
  <si>
    <t>GOMA DE BORRAR LAPIZ NATA</t>
  </si>
  <si>
    <t>GOMA DE BORRAR LAPIZ NORMAL</t>
  </si>
  <si>
    <t>GOMA DE BORRAR LAPIZ LENGUA DE GATO</t>
  </si>
  <si>
    <t>AFILALÁPICES SACAPUNTAS DOS DIÁMETROS</t>
  </si>
  <si>
    <t>TOTAL OFERTA LOTE 1</t>
  </si>
  <si>
    <t>CÓDIGO MATERIAL</t>
  </si>
  <si>
    <t>PRECIO TOTAL
(sin IVA)</t>
  </si>
  <si>
    <t>PRECIO UNITARIO
(sin IVA)</t>
  </si>
  <si>
    <t>UNIDADES PREVISTAS
PARA 2 AÑOS</t>
  </si>
  <si>
    <t>Lote 1: Material papelería y oficina para Sedes de Madrid</t>
  </si>
  <si>
    <t>MARCA Y MODELO OFERTADO</t>
  </si>
  <si>
    <t>UN. DE 
MEDIDA</t>
  </si>
  <si>
    <t>ANEXO I. ACUERDO MARCO PARA LA CONTRATACIÓN DEL SUMINISTRO DE MATERIAL DE PAPELERÍA y OFICINA 
PARA TODAS LAS SEDES DE LA FNMT-RCM DURANTE 24 MESES</t>
  </si>
  <si>
    <t>CARPETA A4 4 ANILLAS CANGURO LOMO 40MM</t>
  </si>
  <si>
    <t>CARPETA A4 2 ANILLAS PARDO 254211 BLANCA</t>
  </si>
  <si>
    <t>CINTA ADHESIVA SCOTCH MAGIC 12MM</t>
  </si>
  <si>
    <t>CINTA ADHESIVA INVISIBLE SCOTCH 19 MM</t>
  </si>
  <si>
    <t>ROLLO PAPEL TERMICO CUSTOM TG2460H</t>
  </si>
  <si>
    <t>AFILALAPICES SACAPUNTAS DOS DIAMETROS</t>
  </si>
  <si>
    <t>ROLLO PAPEL 610MM HP C6035A BLANCO</t>
  </si>
  <si>
    <t>PAPEL A0 80GR PLOTTER BOND UNIVERSAL &lt;</t>
  </si>
  <si>
    <t>TOTAL OFERTA LOTE 2</t>
  </si>
  <si>
    <t>Lote 2: Material papelería y oficina para Sede de Burgos</t>
  </si>
  <si>
    <t>Marca de referencia FABER-CASTELL</t>
  </si>
  <si>
    <t>LAPIZ NUMERO 3 FABER-CASTELL</t>
  </si>
  <si>
    <t>ROLLER PILOT V-BALL 05 AZUL o SIMILAR</t>
  </si>
  <si>
    <t>ROLLER PILOT V-BALL 05 NEGRO o SIMILAR</t>
  </si>
  <si>
    <t>ROLLER PILOT V-BALL 05 ROJO o SIMILAR</t>
  </si>
  <si>
    <t>ROLLER PILOT V-BALL 05 VERDE o SIMILAR</t>
  </si>
  <si>
    <t>Minas de grafito. Calibre 0,5 mm (12 unidades).</t>
  </si>
  <si>
    <t>Minas de grafito. Calibre 0,7 mm (12 unidades).</t>
  </si>
  <si>
    <t>Minas de grafito. Calibre 0,9 mm (12 unidades).</t>
  </si>
  <si>
    <t>Fastener  metálico con compresor y correderas.</t>
  </si>
  <si>
    <t>Pegamento en barra. (Barra 40 gr). Ref comercial: Q-Connect.</t>
  </si>
  <si>
    <t>BANDERITAS SEÑALIZADORAS POST-IT o SIMILAR 25x43MM</t>
  </si>
  <si>
    <t>Cuaderno A4 hojas amarillas rayado con  engomado en lado de 21 mm.</t>
  </si>
  <si>
    <t>BANDERITAS SEÑALIZADORAS POST-IT o SIMILAR 51x43MM</t>
  </si>
  <si>
    <t>Cartulina. Tamaño A4. Gramaje 170 gr/m2 mínimo.</t>
  </si>
  <si>
    <t>PAPEL A4 FOTOCOPIADORA CANON LC-301</t>
  </si>
  <si>
    <t>CARPETA A4 DURACLIP 30 o SIMILAR</t>
  </si>
  <si>
    <t>CARPETA A4 4 ANILLAS CANGURO LOMO 40MM o SIMILAR</t>
  </si>
  <si>
    <t>Carpeta canguro Esselte o Escudero. Tamaño une a-4. Cuatro anillas. Color blanco. Canto de 40 mm.</t>
  </si>
  <si>
    <t>CARPETA A4 2 ANILLAS PARDO 254211 BLANCA o SIMILAR</t>
  </si>
  <si>
    <t>Carpeta de plástico blanco. Dos anillas, lomo 60 mm. Marca "pardo" ref. 254211.</t>
  </si>
  <si>
    <t>Dossier uñero en plástico. Apertura superior y lateral. Tamaño folio.(caja 100 dossiers).</t>
  </si>
  <si>
    <t>SOBRE AIR KRAFT Nº 20 350X470MM o SIMILAR</t>
  </si>
  <si>
    <t>SOBRE AIR KRAFT Nº 11 110X165MM o SIMILAR</t>
  </si>
  <si>
    <t>SOBRE BOLSA KRAFT ARMADO 260X360MM o SIMILAR</t>
  </si>
  <si>
    <t>SOBRE AUTOADHESIVO 190X250MM BLANCO</t>
  </si>
  <si>
    <t>90 grs</t>
  </si>
  <si>
    <t>Sobres s/ventana, autoadhesivos tipo americano. 11,5 x 22,5 de 90 grs</t>
  </si>
  <si>
    <t>Sobres s/ventana, con solapa autoadhesiva de 230*325 mm, 90 gr</t>
  </si>
  <si>
    <t>SOBRE AIR KRAFT Nº 18 270X360MM o SIMILAR</t>
  </si>
  <si>
    <t>SOBRE AIR KRAFT Nº 19 300X445MM o SIMILAR</t>
  </si>
  <si>
    <t>SOBRE AIR KRAFT Nº 17 240X340MM o SIMILAR</t>
  </si>
  <si>
    <t>SOBRE AIR KRAFT Nº 12 120X215MM o SIMILAR</t>
  </si>
  <si>
    <t>SOBRE AIR KRAFT Nº 14 180X265MM o SIMILAR</t>
  </si>
  <si>
    <t>SOBRE AIR KRAFT Nº 13 150X215MM o SIMILAR</t>
  </si>
  <si>
    <t>SOBRE AIR KRAFT Nº 15 220X265MM o SIMILAR</t>
  </si>
  <si>
    <t>SOBRE AIR KRAFT Nº 16 220X340MM o SIMILAR</t>
  </si>
  <si>
    <t>TACO NOTAS QUITA Y PON POST-IT 38X51MM o SIMILAR</t>
  </si>
  <si>
    <t>TACO NOTAS QUITA Y PON POST-IT 76X76MM o SIMILAR</t>
  </si>
  <si>
    <t>TACO NOTAS QUITA Y PON POST-IT 76X127MM o SIMILAR</t>
  </si>
  <si>
    <t>CINTA ADHESIVA DOBLE CARA 3M 465 19MM o SIMILAR</t>
  </si>
  <si>
    <t>CINTA ADHESIVA SCOTCH MAGIC 12MM o SIMILAR</t>
  </si>
  <si>
    <t>Papel sumadoras rollos de 57 mms. ancho</t>
  </si>
  <si>
    <t>ROLLO PAPEL TERMICO CUSTOM TG2460H o SIMILAR</t>
  </si>
  <si>
    <t>Índice tipo 1-10. En formato A4.</t>
  </si>
  <si>
    <t>ALMOHADILLA TRODAT 6  o SIMILAR</t>
  </si>
  <si>
    <t>Referencia comercial: Trodat 6/4420 4206 4620</t>
  </si>
  <si>
    <t>ALMOHADILLA SELLO COLOP 2600 / 2660 o SIMILAR</t>
  </si>
  <si>
    <t>Almohadilla entintada para selladores. Referencia comercial: COLOP. Modelo: S-2600.</t>
  </si>
  <si>
    <t>ALMOHADILLA SELLO COLOP 3 SOFT 30 o SIMILAR</t>
  </si>
  <si>
    <t>Almohadilla entintada para selladores. Referencia comercial: COLOP. Modelo: Soft-30.</t>
  </si>
  <si>
    <t>PAPEL PLOTTER HP COATED PAPER 36" o SIMILAR</t>
  </si>
  <si>
    <t>GRAPAS CLAVADORA PETRUS 330 TOP o SIMILAR</t>
  </si>
  <si>
    <t>Referencia 380/8.</t>
  </si>
  <si>
    <t>GRAPADORA CLAVADORA PETRUS 340 TOP o SIMILAR</t>
  </si>
  <si>
    <t>Grapadora clavadora. Marca de referencia Petrus 340 top. sustituye a la 330top.</t>
  </si>
  <si>
    <t>MÁQUINA DE TALADRAR PAPEL CROMADA</t>
  </si>
  <si>
    <t>Quita grapas tipo pinza de cuerpo metálico.</t>
  </si>
  <si>
    <t>Base almanaque en baquelita.</t>
  </si>
  <si>
    <t xml:space="preserve">CINTA IMPRESION ZEBRA C100 IN 110MM </t>
  </si>
  <si>
    <t>RIBBON IMPRESORA TOSHIBA B-SX6T 125MM</t>
  </si>
  <si>
    <t>CINTA IMPRESORA ZEBRA C100 OUT 110MM</t>
  </si>
  <si>
    <t>CORRECTOR LIQUIDO TIPEX TIPP-EX o SIMILAR</t>
  </si>
  <si>
    <t>CINTA CORRECTORA TIPEX TIPP-EX  6MM o SIMILAR</t>
  </si>
  <si>
    <t>ROLLO PAPEL 610MM HP C6035A BLANCO o SIMILAR</t>
  </si>
  <si>
    <t xml:space="preserve">PAPEL A0 80GR PLOTTER BOND UNIVERSAL </t>
  </si>
  <si>
    <t>Marca de referencia FABER-CASTELL.
Rojo-Azul</t>
  </si>
  <si>
    <t>Bolígrafo con capuchón.
Marca de referencia BIC cristal o semejante</t>
  </si>
  <si>
    <t>Bolígrafo con capuchón.
Marca de referencia BIC naranja o semejante</t>
  </si>
  <si>
    <t>Rotulador de punta de fibra.
Ancho de trazo de 0,4 a 1 mm.
Marca de referencia STABILO POINT 88 o SIMILAR</t>
  </si>
  <si>
    <t>Rotulador tipo Stabilo Sensor o semejante
con punta de 0,3 mm.</t>
  </si>
  <si>
    <t>Rotulador permanente.
Ancho de trazo 2-7 mm punta cónica.
EDDING 550 O SIMILAR</t>
  </si>
  <si>
    <t>Rotulador permanente.
Ancho de trazo 2-7 mm punta biselada.
EDDING 500 O SIMILAR</t>
  </si>
  <si>
    <t>Marcadores fluorescentes de uso común.
Ancho de trazo de 2 a 5 mm.
Marca de referencia: STAEDTLER TEXTSURFER CLASSIC</t>
  </si>
  <si>
    <t>Rotulador permanente.
Ancho de trazo 4-16 mm punta biselada.
EDDING 800 O SIMILAR</t>
  </si>
  <si>
    <t>Rotulador permanente.
Ancho de trazo 0,7-2 mm punta cónica.
EDDING 1300 O SIMILAR</t>
  </si>
  <si>
    <t>Rotulador estándar para pizarra blanca borrable punta cónica. 
Ancho de trazo de 1 mm a 4 mm.
EDDING 260 O SIMILAR</t>
  </si>
  <si>
    <t>Rotulador estándar para pizarra blanca borrable punta cónica.
 Ancho de trazo de 1 mm a 4 mm.
EDDING 260 O SIMILAR</t>
  </si>
  <si>
    <t>Rotulador punta 0,6-1,0 mm 
EDDING 1200 O SIMILAR</t>
  </si>
  <si>
    <t>Rotulador permanente. 
Ancho de trazo 0,7-2 mm punta cónica.
EDDING 1300 O SIMILAR</t>
  </si>
  <si>
    <t>Rotulador punta 0,6-1,0 mm
EDDING 1200 O SIMILAR</t>
  </si>
  <si>
    <t>Rotulador punta 2-4 mm permanente.
EDDING 750 O SIMILAR</t>
  </si>
  <si>
    <t>Portaminas recargable de puntera retráctil, pulsador y clip. 
Marcas de referencia: Faber-Castell o Staedtler.</t>
  </si>
  <si>
    <t>Tiza hexagonal para marcar color rojo
Marca referencia. Pelikan Rfa. 762.</t>
  </si>
  <si>
    <t>Cuaderno espiral cubierta plastificada.
Liso o cuadrícula. De 80-90 hojas aprox.
Gramaje 60 gr/m2 mínimo.Tamaño A4 o folio.</t>
  </si>
  <si>
    <t>Cuaderno espiral cubierta plastificada.
Liso o cuadrícula. De 80-90 hojas aprox.
Gramaje 60 gr/m2 mínimo.Tamaño A5 o 4º.</t>
  </si>
  <si>
    <t>Dispensador banderita señalización.
Medidas: 25 mm. x 43 mm.
Varios colores. Ref comercial: Post It. 3M</t>
  </si>
  <si>
    <t>Dispensador banderita señalización.
Medidas: 51 mm. x 43 mm.
Varios colores. Ref comercial: Post It. 3M</t>
  </si>
  <si>
    <t>Cuaderno espiral cubierta cartón duro.
Liso o cuadrícula. De 80-90 hojas aprox.
Gramaje 60 gr/m2 mínimo.Tamaño A6 u 8º.</t>
  </si>
  <si>
    <t>Cuaderno espiral cubierta cartón duro.
Liso o cuadrícula. De 80-90 hojas aprox.
Gramaje 60 gr/m2 mínimo.Tamaño A4 o folio.</t>
  </si>
  <si>
    <t>Cuaderno espiral cubierta cartón duro.
Liso o cuadrícula. De 80-90 hojas aprox.
Gramaje 60 gr/m2 mínimo. Tamaño A5 o 4º.</t>
  </si>
  <si>
    <t>Subcarpeta cartulina.
Gramaje 170 gr/m2 mínimo. Tamaño A4.</t>
  </si>
  <si>
    <t>Carpeta de cartulina con gomas y 3 solapas.
Gramaje de 380 gr/m2 mínimo.
Medidas 320 x 240 mm aprox.</t>
  </si>
  <si>
    <t>Tamaño folio, forrada en plástico.
Dos anillas 25 mm.
Colores: gris, azul y negro.</t>
  </si>
  <si>
    <t>Carpetas de fundas.
Cubiertas en plástico semirrígido opaco.
Fundas interiores soldadas al lomo.
Número de fundas interiores: 10.</t>
  </si>
  <si>
    <t>Carpetas de fundas.
Cubiertas en plástico semirrígido opaco.
Fundas interiores soldadas al lomo.
Número de fundas interiores: 30.</t>
  </si>
  <si>
    <t>Carpetas de fundas.
Cubiertas en plástico semirrígido opaco.
Fundas interiores soldadas al lomo.
Número de fundas interiores: 40.</t>
  </si>
  <si>
    <t>Subcarpeta cartulina.
Gramaje 170 gr/m2 mínimo. Tamaño folio.</t>
  </si>
  <si>
    <t>Carpetas de fundas.
Cubiertas en plástico semirrígido opaco.
Fundas interiores soldadas al lomo.
Número de fundas interiores: 20.</t>
  </si>
  <si>
    <t>Carpeta tipo duraclip para din a-4
Medidas: 310 x 218 mm.
Tapa transparente.
Clip de recogida de papeles.</t>
  </si>
  <si>
    <t>Archivador de 2 anillas.
Fabricadas en cartón forrado en plástico tanto en el exterior como en el interior. 
Dos anillas. Lomo de 40 mm. Tamaño A4.</t>
  </si>
  <si>
    <t>Carpeta de plástico dos anillas.
Tamaño din a-5. color blanco. ref:  20665.
Lomo de 40 mm.</t>
  </si>
  <si>
    <t>Carpeta de plástico cuatro anillas.
Tamaño din a-3. Color blanco. Ref: fo36665.
Lomo de 40 mm. Cantidad minima 9 un.</t>
  </si>
  <si>
    <t>Fundas transparentes cuatro taladros.
Ref: Grafoplas modelo 554. tamaño din a-4.</t>
  </si>
  <si>
    <t>Funda plástico transparente antiestática multitaladro. Tamaño A4.
Grosor de 60 micras mínimo (caja 100 fundas).</t>
  </si>
  <si>
    <t>Dossier con fastener. Portada transparente, contraportada opaca. 
Fastener metálico. Tamaño A4.</t>
  </si>
  <si>
    <t>Funda plástico transparente antiestática multitaladro. 
Tamaño folio.
Grosor de 60 micras mínimo.(caja 100 fundas).</t>
  </si>
  <si>
    <t xml:space="preserve">Fundas transparentes 4 departamentos horizontal. Medidas 238x315 mm.
Ref. 101400. Pardo.   </t>
  </si>
  <si>
    <t xml:space="preserve">Fundas transparentes 3 departamentos. Medidas 238x315 mm.
Ref. 101300. Pardo.   </t>
  </si>
  <si>
    <t xml:space="preserve">Fundas transparentes 2 departamentos. Medidas 238x315 mm. 
Ref. 101200. Pardo.   </t>
  </si>
  <si>
    <t xml:space="preserve">Fundas transparentes 8 departamentos horizontal. Medidas 238x315 mm.
Ref. 101800. Pardo.   </t>
  </si>
  <si>
    <t>Portatarjetas de Plástico rígido.
Design and Patent. Safebadge Sweden o similar.</t>
  </si>
  <si>
    <t>Pinza metálica para portatarjetas.
Pinza congreso ref-54000005.
Tira 0-&gt;4 mm.</t>
  </si>
  <si>
    <t>Cintas para identificador impreso logo M coronada en blanco.
Material: poliéster.
Anchura: 10 mm.
Accesorio: metálico extensible.
Color de fondo:  azul pantone 2728-c.</t>
  </si>
  <si>
    <t>Fundas fuelle pvc a-4.
ref: F151941.
En paquetes de 10 un.</t>
  </si>
  <si>
    <t>Archivador de palanca a-z sin caja. Cartón forrado en plástico. 
Con cantonera metálica.
Dos anillas. Lomo de 75 mm. Tamaño folio.</t>
  </si>
  <si>
    <t>Caja para archivador de palanca a-z.
Misma calidad y dimensiones compatibles con el archivador de palanca a-z.
Tamaño folio. Lomo de  75 mm.</t>
  </si>
  <si>
    <t>Canutillos plásticos. Redondos y ovalados, de 8 mm.(caja 200 canutillos).</t>
  </si>
  <si>
    <t>Canutillos plásticos. Redondos y ovalados, de 10 mm.(caja 200 canutillos).</t>
  </si>
  <si>
    <t>Canutillos plásticos. Redondos y ovalados, de 18 mm.(caja 100 canutillos).</t>
  </si>
  <si>
    <t>Canutillos plásticos. Redondos y ovalados, de 22 mm.(caja 50 canutillos).</t>
  </si>
  <si>
    <t>Canutillos plásticos. Redondos y ovalados, de 28 mm.(caja 50 canutillos).</t>
  </si>
  <si>
    <t>Canutillo de plástico para encuadernar 
40mm diam. largo 300mm</t>
  </si>
  <si>
    <t>Espiral metálica encuadernar
Lomo: 14 mm
Cajas 100 unidades</t>
  </si>
  <si>
    <t>Espiral metálica encuadernar
Lomo: 18 mm
Cajas 100 unidades</t>
  </si>
  <si>
    <t>Espiral metálica encuadernar
Lomo: 22 mm
Cajas 100 unidades</t>
  </si>
  <si>
    <t>Espiral metálica encuadernar
Lomo: 26 mm
Color: negro
Paso: 5:1
Cajas 50 unidades</t>
  </si>
  <si>
    <t>Sobre autoadhesivo con amortiguación por aire (burbujas)
Número: 11 
Medidas: 110x165 mm</t>
  </si>
  <si>
    <t>Sobre autoadhesivo con amortiguación por aire (burbujas)
Número: 20 
Medidas: 350x470mm</t>
  </si>
  <si>
    <t>Sobre autopegue sin ventana. Tamaño 260x360 mm aprox.
Gramaje mínimo 90 gr/m2.</t>
  </si>
  <si>
    <t>Sobre bolsa celulosa blanco.
Medidas: 100 X 145 mm.
UNIPAPEL ref: 03118 (o similar).</t>
  </si>
  <si>
    <t>Sobre bolsa burbuja. Tamaño 270 x 360 mm aprox.
Gramaje mínimo 110 gr/m2.</t>
  </si>
  <si>
    <t>Sobre autoadhesivo con amortiguación por aire (burbujas)
Número: 19
Medidas: 300x445mm</t>
  </si>
  <si>
    <t>Sobres blancos autoadhesivos.
Con solapa de silicona.
176x231 mm.</t>
  </si>
  <si>
    <t>Sobre autoadhesivo con amortiguación por aire (burbujas)
Número: 17
Medidas: 240x340mm</t>
  </si>
  <si>
    <t>Sobre autoadhesivo con amortiguación por aire (burbujas) 
Número: 12
Medidas: 120x215mm</t>
  </si>
  <si>
    <t>Sobre autoadhesivo con amortiguación por aire (burbujas) 
Número: 14
Medidas: 180x265mm</t>
  </si>
  <si>
    <t>Sobre autopegue con ventana a la derecha.
Tamaño 115x225 mm aprox. Gramaje mínimo 90 gr/m2.</t>
  </si>
  <si>
    <t>Sobre autoadhesivo con amortiguación por aire (burbujas) 
Número: 13 
Medidas: 150x215mm</t>
  </si>
  <si>
    <t>Sobre autoadhesivo con amortiguación por aire (burbujas) 
Número: 15
Medidas: 220x265mm</t>
  </si>
  <si>
    <t>Sobre autoadhesivo con amortiguación por aire (burbujas) 
Número: 16
Medidas: 220x340mm</t>
  </si>
  <si>
    <t>Sobre autopegue sin ventana.
Tamaño 184x261 mm aprox. Gramaje mínimo 90 gr/m2.</t>
  </si>
  <si>
    <t>Sobre autopegue sin ventana.
Tamaño 229x324 mm aprox. Gramaje mínimo 90 gr/m2.</t>
  </si>
  <si>
    <t>Sobre autopegue sin ventana.
Tamaño 260x360 mm aprox. Gramaje mínimo 90 gr/m2.</t>
  </si>
  <si>
    <t>Bolsa de papel kraft armado. Tamaño 310 x 410 mm aprox.
Gramaje mínimo 110 gr/m2.</t>
  </si>
  <si>
    <t>Blocs de notas autoadhesivas de colores, 100 hojas. 
Medidas 38 x 51 mm, 100 hojas. 
Ref comercial: Post It. 3M</t>
  </si>
  <si>
    <t>Blocs de notas autoadhesivas de colores, 100 hojas. 
Medidas 76 x 76 mm, 100 hojas. 
Ref comercial: Post It. 3M</t>
  </si>
  <si>
    <t>Blocs de notas autoadhesivas de colores, 100 hojas. 
Medidas 76 x 127 mm, 100 hojas. 
Ref comercial: Post It. 3M</t>
  </si>
  <si>
    <t>Cinta adhesiva ambas caras 19 mm
Marca referencia: 3M, ref: 465</t>
  </si>
  <si>
    <t>Cinta para ocultar y etiquetar.
Marca ref: 3M Post It.</t>
  </si>
  <si>
    <t>Cinta adhesiva invisible.
Marca ref: Scoth. Modelo: magic. Referencia: 810.</t>
  </si>
  <si>
    <t>Cinta adhesiva pvc
Ancho: 19 mm. Largo: 66 m.
Mandril: 80 mm. Color: rojo</t>
  </si>
  <si>
    <t>Papel térmico para impresoras custom TG2460H  
Características del papel: 60x55x12mm libre de bpa, espesor entre 70 y 80 μm, gramaje entre 55 y 70 g/m², blancura alrededor del 90%</t>
  </si>
  <si>
    <t>Etiquetas adhesivas. En formato A4, 4 etiquetas por hoja.
Paquete 100 hojas de etiquetas.</t>
  </si>
  <si>
    <t>Etiquetas adhesivas transparentes 210x297 mm. 
Marca referencia: Apli, referencia: 708463
En blister de 10 hojas.</t>
  </si>
  <si>
    <t>Etiquetas adhesivas. En formato A4, 1 etiqueta por hoja.
Paquete 100 hojas de etiquetas.</t>
  </si>
  <si>
    <t>Etiquetas adhesivas. En formato A4, 16 etiquetas por hoja.
Paquete 100 hojas de etiquetas.</t>
  </si>
  <si>
    <t>Etiquetas adhesivas. En formato A4, 8 etiquetas por hoja.
Paquete 100 hojas de etiquetas.</t>
  </si>
  <si>
    <t>Separadores de plástico tamaño din a4
Juego de 5 unidades.</t>
  </si>
  <si>
    <t>Con mes actual y mes siguiente en cada página.
De 82 x 116 mm aprox, papel de 60 gr/m2 mínimo.</t>
  </si>
  <si>
    <t>Recambio de 10 hojas para tarjetero din a-4.
ref. Grafoplas 03720010.</t>
  </si>
  <si>
    <t>Dediles de goma una falange. 
Marca referencia: Triángulo. ref. 223. 
Número 0. Color verde. 16 mm. de diámetro interior.</t>
  </si>
  <si>
    <t>Dediles de goma una falange.
Marca referencia: Triángulo. ref. 223. 
Número 1. Color azul. 18 mm. de diámetro interior.</t>
  </si>
  <si>
    <t>Dediles de goma una falange.
Marca referencia: Triángulo. 
Número 2. Color amarillo. 20 mm. de diámetro interior.</t>
  </si>
  <si>
    <t>Dediles de goma una falange.
Marca referencia: Triángulo. Ref. 223.
Número 3. Color naranja. 21 mm. de diámetro interior.</t>
  </si>
  <si>
    <t>Tijera metálica de hojas de acero inoxidable.
Mango ergonómico. Longitud 150 mm aprox.</t>
  </si>
  <si>
    <t>Tijera metálica de hojas de acero inoxidable.
Mango ergonómico. Longitud 210 mm aprox.</t>
  </si>
  <si>
    <t>Tinta de sellar para tampón. (bote 30 ml).
Marca referencia. Pelikan, Colop o Q-Connect</t>
  </si>
  <si>
    <t xml:space="preserve">Papel plotter h.p. coated paper 36".
medida 914 mm. extra blanco. 80 grs.
diametro int: 51 mm. 50 m.  </t>
  </si>
  <si>
    <t>Grapas cobreadas o galvanizadas.
Tamaño 22/6 o equivalente.(caja 1000 grapas).</t>
  </si>
  <si>
    <t>Grapas cobreadas o galvanizadas.
Tamaño 23/6 o equivalente.(caja 1000 grapas).</t>
  </si>
  <si>
    <t>Grapas galvanizadas.
Tamaño 26/6 o equivalente.(caja 1000 grapas).</t>
  </si>
  <si>
    <t>Grapas para clavadora. 
Referencia comercial: Petrus. Modelo: 330 top. Ref. f-792026-530/8
Ancho: 11,4 mm. Alto:   8 mm.
En cajas de 1.200 un.</t>
  </si>
  <si>
    <t>Grapas cobreadas o galvanizadas.
Tamaño 23/8 o equivalente.(caja 1000 grapas).</t>
  </si>
  <si>
    <t>Grapadora de tenaza.
Capacidad para 20 hojas mínimo (papel 80 gr/m2).
Marca de referencia: Rapesco.</t>
  </si>
  <si>
    <t>Grapadora de tenaza metálica. 
Capacidad para 40 hojas mínimo (papel 80 gr/m2). 
Marca de referencia Petrus.</t>
  </si>
  <si>
    <t>Taladradora metálica manual. Guía para posicionamiento de hojas. 
Depósito de desperdicios. Dos punzones. 
Capacidad de taladrado 20 hojas mínimo (papel de 80 gr/m2).
Distancia entre taladros 80 mm.</t>
  </si>
  <si>
    <t>Bandeja de sobremesa plástico apilable, con 4 orificios para varillas separadoras de metal.
Color: Negro.</t>
  </si>
  <si>
    <t>Cinta impresora Zebra. Rollo transfer calidad cera.
ancho:   1100 mm.
largo:   450 mts.
mandril: 25 mm.
ref:    C-100/IN</t>
  </si>
  <si>
    <t>Organizador de material de escritorio. 
En plástico poliestireno transparente.</t>
  </si>
  <si>
    <t>Ribbon impresora Toshiba SX6T (125 mm.).
125 mm. x 300 mts.
k-10.   p/out.   B672.   mixta.</t>
  </si>
  <si>
    <t>Cinta impresora Zebra. Rollo transfer calidad cera.
ancho:   1100 mm.
largo:   450 mts.
mandril: 25 mm.
ref:    C-100/OUT</t>
  </si>
  <si>
    <t>Corrector líquido con aplicador, de secado rápido. 
Envase de 20 ml aprox.</t>
  </si>
  <si>
    <t>Cinta correctora con dispensador desechable tipo roller. 
Ancho de la cinta 4,2 a 6 mm y largo de 8,5 a 12 m.</t>
  </si>
  <si>
    <t>Calculadora científica con 12 dígitos.
Marca de referencia: CITIZEN SR-260N</t>
  </si>
  <si>
    <t>Marca de Referencia: Staedtler Mars® 561
Ranuras codificadas por colores para una fácil identificación de las escalas.
Plástico blanco macizo.
6 escalas en cada regla.</t>
  </si>
  <si>
    <t>PAPEL BLANCO HP (C-6035-A). 610 mm. x 45,70 mts.
Para inyección de tinta.</t>
  </si>
  <si>
    <t xml:space="preserve">Toallitas limpiadoras de pantallas y teclados, bote de 100 unidades.
Marca referencia: Q-CONNECT Ref: 26450 </t>
  </si>
  <si>
    <t>Pinza tarjeta identificación.
Sin elementos metálicos.</t>
  </si>
  <si>
    <t>Bolsa multiuso con cremallera. Tamaño a-4. Medidas 345x260 mm. 
Marca referencia: office box. Ref: 34114.</t>
  </si>
  <si>
    <t>Funda acreditación para eventos. Inserción superior con ranura para pinza metálica para portatarjetas con clip.
Tamaño (largo por ancho): 
soporte: aproximadamente 115mm x 85mm.
interno (inserción): aproximadamente 105mm x 75mm.
Material: plástico. Color: transparente. Disposición: horizontal.</t>
  </si>
  <si>
    <t>Papel para plotter en rollo. Ref: impresora epson pro 9880.
RB/SAT 1070/90. 90 grs./m2.
Medidas 1.070 mm. x 45 m.</t>
  </si>
  <si>
    <t>Premium Glossy Photo Paper SO41315 (A-3).
Papel para impresión fotográfica.
Marca Ref: Epson.
Caja de 20 hojas.</t>
  </si>
  <si>
    <t>Ref: Papel plotter bond HP universal.
914 mm. x 45,7 m.    80 gr/m2. 
Referencia q1397a</t>
  </si>
  <si>
    <t>Cuentahilos. Marca Referencia: Peak linen tester.
Lente de dos elementos.
Lente de 19 mm. (3/4" pulgada). Aumentos 8 (8x). Color negro.
Ref: 3408WZ3 zinc.</t>
  </si>
  <si>
    <t>Cuentahilos. Marca Referencia: Peak linen tester.
Lente de dos elementos.
Lente de 40 mm. (1,1/2" pulgada). Aumentos 4 (4x). Color negro.
Ref: 1504WA3 aluminio.</t>
  </si>
  <si>
    <t>Cuentahilos. Marca Referencia: Peak linen tester.
Lente de dos elementos.
Lente de 25 mm. (1" pulgada). Aumentos 6 (6x).Color negro.
Ref: 1006wz3 Zinc.</t>
  </si>
  <si>
    <t>Cuentahilos. Marca Referencia: Peak linen tester.
Lente de dos elementos.
Lente de 13 mm. (1/2" pulgada). Aumentos 9 (9x). Color negro. 
ref: 1209wz3 zinc.</t>
  </si>
  <si>
    <t>Etiquetas adhesivas. En formato A4, 2 etiquetas por hoja.
Paquete 100 hojas de etiquetas.</t>
  </si>
  <si>
    <t xml:space="preserve">Sobre en material termoplástico de alta  resistencia, ext. blanco, int. negro; 
material reciclable, tacto papel de 27,5 x 37 cm más solapa de 4 cm, 
con adhesivo removible, impresas ambas caras a un color con 42 casillas de 
correo interior y logotipo de la F.N.M.T. </t>
  </si>
  <si>
    <t>Afila lapiceros manual doble entrada metálico. 
Marca de referencia Faber-Castell 50-34.</t>
  </si>
  <si>
    <t>DESCRIPCIÓN/MARCA TIPO/EQUIVALENTE A</t>
  </si>
  <si>
    <t>ROLLER PILOT V-BALL 05 AZUL</t>
  </si>
  <si>
    <t>ROLLER PILOT V-BALL 05 NEGRO</t>
  </si>
  <si>
    <t>ROLLER PILOT V-BALL 05 ROJO</t>
  </si>
  <si>
    <t>ROLLER PILOT V-BALL 05 VERDE</t>
  </si>
  <si>
    <t>ALMOHADILLA TRODAT 6  4420 4206 4620</t>
  </si>
  <si>
    <t>GRAPAS CLAVADORA PETRUS 330 TOP</t>
  </si>
  <si>
    <t>GRAPADORA CLAVADORA PETRUS 340 TOP</t>
  </si>
  <si>
    <t>CINTA IMPRESION ZEBRA C100 IN 110MM</t>
  </si>
  <si>
    <t>CORRECTOR LIQUIDO TIPEX TIPP-EX</t>
  </si>
  <si>
    <t>CINTA CORRECTORA TIPEX TIPP-EX  6MM</t>
  </si>
  <si>
    <t>Cinta adhesiva invisible 12 mm
Marca referencia: Scotch. Modelo: Magic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</si>
</sst>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9"/>
        <bgColor indexed="64"/>
      </patternFill>
    </fill>
  </fills>
  <borders count="16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9" tint="0.59999389629810485"/>
      </left>
      <right style="thin">
        <color theme="9" tint="0.59999389629810485"/>
      </right>
      <top style="thin">
        <color theme="9" tint="0.59999389629810485"/>
      </top>
      <bottom style="thin">
        <color theme="9" tint="0.59999389629810485"/>
      </bottom>
      <diagonal/>
    </border>
    <border>
      <left style="thin">
        <color theme="9" tint="0.39997558519241921"/>
      </left>
      <right style="thin">
        <color theme="9" tint="0.39997558519241921"/>
      </right>
      <top/>
      <bottom style="thin">
        <color theme="9" tint="0.39997558519241921"/>
      </bottom>
      <diagonal/>
    </border>
    <border>
      <left/>
      <right style="thin">
        <color theme="9" tint="0.59999389629810485"/>
      </right>
      <top/>
      <bottom style="thin">
        <color theme="9" tint="0.59999389629810485"/>
      </bottom>
      <diagonal/>
    </border>
    <border>
      <left style="thin">
        <color theme="9" tint="0.59999389629810485"/>
      </left>
      <right style="thin">
        <color theme="9" tint="0.59999389629810485"/>
      </right>
      <top/>
      <bottom style="thin">
        <color theme="9" tint="0.59999389629810485"/>
      </bottom>
      <diagonal/>
    </border>
    <border>
      <left style="thin">
        <color theme="9" tint="0.59999389629810485"/>
      </left>
      <right/>
      <top/>
      <bottom style="thin">
        <color theme="9" tint="0.59999389629810485"/>
      </bottom>
      <diagonal/>
    </border>
    <border>
      <left/>
      <right style="thin">
        <color theme="9" tint="0.59999389629810485"/>
      </right>
      <top style="thin">
        <color theme="9" tint="0.59999389629810485"/>
      </top>
      <bottom style="thin">
        <color theme="9" tint="0.59999389629810485"/>
      </bottom>
      <diagonal/>
    </border>
    <border>
      <left style="thin">
        <color theme="9" tint="0.59999389629810485"/>
      </left>
      <right/>
      <top style="thin">
        <color theme="9" tint="0.59999389629810485"/>
      </top>
      <bottom style="thin">
        <color theme="9" tint="0.59999389629810485"/>
      </bottom>
      <diagonal/>
    </border>
    <border>
      <left/>
      <right style="thin">
        <color theme="9" tint="0.59999389629810485"/>
      </right>
      <top style="thin">
        <color theme="9" tint="0.59999389629810485"/>
      </top>
      <bottom/>
      <diagonal/>
    </border>
    <border>
      <left style="thin">
        <color theme="9" tint="0.59999389629810485"/>
      </left>
      <right style="thin">
        <color theme="9" tint="0.59999389629810485"/>
      </right>
      <top style="thin">
        <color theme="9" tint="0.59999389629810485"/>
      </top>
      <bottom/>
      <diagonal/>
    </border>
    <border>
      <left style="thin">
        <color theme="9" tint="0.59999389629810485"/>
      </left>
      <right/>
      <top style="thin">
        <color theme="9" tint="0.59999389629810485"/>
      </top>
      <bottom/>
      <diagonal/>
    </border>
    <border>
      <left style="thin">
        <color theme="9" tint="0.39997558519241921"/>
      </left>
      <right/>
      <top/>
      <bottom style="thin">
        <color theme="9" tint="0.39997558519241921"/>
      </bottom>
      <diagonal/>
    </border>
    <border>
      <left/>
      <right style="thin">
        <color theme="9" tint="0.39997558519241921"/>
      </right>
      <top/>
      <bottom style="thin">
        <color theme="9" tint="0.3999755851924192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4" fillId="0" borderId="1" xfId="0" applyFont="1" applyBorder="1" applyAlignment="1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164" fontId="1" fillId="2" borderId="1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0" fontId="4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vertical="center"/>
    </xf>
    <xf numFmtId="164" fontId="4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vertical="center" wrapText="1"/>
    </xf>
    <xf numFmtId="0" fontId="4" fillId="0" borderId="2" xfId="0" applyFont="1" applyBorder="1" applyAlignment="1">
      <alignment vertical="center"/>
    </xf>
    <xf numFmtId="164" fontId="1" fillId="2" borderId="2" xfId="0" applyNumberFormat="1" applyFont="1" applyFill="1" applyBorder="1" applyAlignment="1">
      <alignment horizontal="right" vertical="center"/>
    </xf>
    <xf numFmtId="164" fontId="1" fillId="2" borderId="3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1" fillId="3" borderId="5" xfId="0" applyFont="1" applyFill="1" applyBorder="1" applyAlignment="1">
      <alignment horizontal="right" vertical="center"/>
    </xf>
    <xf numFmtId="0" fontId="1" fillId="3" borderId="6" xfId="0" applyNumberFormat="1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 wrapText="1"/>
    </xf>
    <xf numFmtId="0" fontId="1" fillId="3" borderId="7" xfId="0" applyNumberFormat="1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/>
    </xf>
    <xf numFmtId="164" fontId="4" fillId="0" borderId="4" xfId="0" applyNumberFormat="1" applyFont="1" applyBorder="1" applyAlignment="1">
      <alignment vertical="center"/>
    </xf>
    <xf numFmtId="164" fontId="4" fillId="0" borderId="4" xfId="0" applyNumberFormat="1" applyFont="1" applyBorder="1" applyAlignment="1">
      <alignment vertical="center" wrapText="1"/>
    </xf>
    <xf numFmtId="164" fontId="4" fillId="0" borderId="12" xfId="0" applyNumberFormat="1" applyFont="1" applyBorder="1" applyAlignment="1">
      <alignment vertical="center" wrapText="1"/>
    </xf>
    <xf numFmtId="0" fontId="4" fillId="0" borderId="10" xfId="0" applyFont="1" applyBorder="1" applyAlignment="1">
      <alignment vertical="center"/>
    </xf>
    <xf numFmtId="164" fontId="4" fillId="0" borderId="12" xfId="0" applyNumberFormat="1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9" xfId="0" applyNumberFormat="1" applyFont="1" applyBorder="1" applyAlignment="1">
      <alignment horizontal="center" vertical="center"/>
    </xf>
    <xf numFmtId="0" fontId="4" fillId="0" borderId="11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164" fontId="4" fillId="0" borderId="12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12" xfId="0" applyNumberFormat="1" applyFont="1" applyBorder="1" applyAlignment="1">
      <alignment horizontal="center" vertical="center"/>
    </xf>
    <xf numFmtId="164" fontId="1" fillId="3" borderId="7" xfId="0" applyNumberFormat="1" applyFont="1" applyFill="1" applyBorder="1" applyAlignment="1">
      <alignment horizontal="center" vertical="center" wrapText="1"/>
    </xf>
    <xf numFmtId="164" fontId="1" fillId="3" borderId="14" xfId="0" applyNumberFormat="1" applyFont="1" applyFill="1" applyBorder="1" applyAlignment="1">
      <alignment horizontal="right" vertical="center"/>
    </xf>
    <xf numFmtId="164" fontId="1" fillId="3" borderId="15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29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vertical="center" textRotation="0" indent="0" justifyLastLine="0" shrinkToFit="0" readingOrder="0"/>
      <border diagonalUp="0" diagonalDown="0" outline="0">
        <left style="thin">
          <color theme="9" tint="0.59999389629810485"/>
        </left>
        <right style="thin">
          <color theme="9" tint="0.59999389629810485"/>
        </right>
        <top style="thin">
          <color theme="9" tint="0.59999389629810485"/>
        </top>
        <bottom style="thin">
          <color theme="9" tint="0.59999389629810485"/>
        </bottom>
      </border>
    </dxf>
    <dxf>
      <font>
        <strike val="0"/>
        <outline val="0"/>
        <shadow val="0"/>
        <u val="none"/>
        <vertAlign val="baseline"/>
        <sz val="9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theme="9" tint="0.59999389629810485"/>
        </left>
        <right style="thin">
          <color theme="9" tint="0.59999389629810485"/>
        </right>
        <top style="thin">
          <color theme="9" tint="0.59999389629810485"/>
        </top>
        <bottom style="thin">
          <color theme="9" tint="0.59999389629810485"/>
        </bottom>
      </border>
    </dxf>
    <dxf>
      <font>
        <strike val="0"/>
        <outline val="0"/>
        <shadow val="0"/>
        <u val="none"/>
        <vertAlign val="baseline"/>
        <sz val="9"/>
        <color auto="1"/>
        <name val="Times New Roman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theme="9" tint="0.59999389629810485"/>
        </left>
        <right style="thin">
          <color theme="9" tint="0.59999389629810485"/>
        </right>
        <top style="thin">
          <color theme="9" tint="0.59999389629810485"/>
        </top>
        <bottom style="thin">
          <color theme="9" tint="0.59999389629810485"/>
        </bottom>
      </border>
    </dxf>
    <dxf>
      <font>
        <strike val="0"/>
        <outline val="0"/>
        <shadow val="0"/>
        <u val="none"/>
        <vertAlign val="baseline"/>
        <sz val="9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9" tint="0.59999389629810485"/>
        </right>
        <top style="thin">
          <color theme="9" tint="0.59999389629810485"/>
        </top>
        <bottom style="thin">
          <color theme="9" tint="0.59999389629810485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alignment vertical="center" textRotation="0" indent="0" justifyLastLine="0" shrinkToFit="0" readingOrder="0"/>
    </dxf>
    <dxf>
      <alignment vertical="center" textRotation="0" wrapText="0" indent="0" justifyLastLine="0" shrinkToFit="0" readingOrder="0"/>
      <border diagonalUp="0" diagonalDown="0" outline="0">
        <left style="thin">
          <color theme="9" tint="0.59999389629810485"/>
        </left>
        <right style="thin">
          <color theme="9" tint="0.59999389629810485"/>
        </right>
        <top/>
        <bottom/>
      </border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9" tint="0.59999389629810485"/>
        </left>
        <right style="thin">
          <color theme="9" tint="0.59999389629810485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theme="9" tint="0.59999389629810485"/>
        </left>
        <right/>
        <top style="thin">
          <color theme="9" tint="0.59999389629810485"/>
        </top>
        <bottom style="thin">
          <color theme="9" tint="0.59999389629810485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vertical="center" textRotation="0" indent="0" justifyLastLine="0" shrinkToFit="0" readingOrder="0"/>
      <border diagonalUp="0" diagonalDown="0" outline="0">
        <left style="thin">
          <color theme="9" tint="0.59999389629810485"/>
        </left>
        <right style="thin">
          <color theme="9" tint="0.59999389629810485"/>
        </right>
        <top style="thin">
          <color theme="9" tint="0.59999389629810485"/>
        </top>
        <bottom style="thin">
          <color theme="9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numFmt numFmtId="164" formatCode="#,##0.00\ &quot;€&quot;"/>
      <alignment horizontal="general" vertical="center" textRotation="0" wrapText="1" indent="0" justifyLastLine="0" shrinkToFit="0" readingOrder="0"/>
      <border diagonalUp="0" diagonalDown="0" outline="0">
        <left style="thin">
          <color theme="9" tint="0.59999389629810485"/>
        </left>
        <right style="thin">
          <color theme="9" tint="0.59999389629810485"/>
        </right>
        <top style="thin">
          <color theme="9" tint="0.59999389629810485"/>
        </top>
        <bottom style="thin">
          <color theme="9" tint="0.59999389629810485"/>
        </bottom>
      </border>
    </dxf>
    <dxf>
      <font>
        <strike val="0"/>
        <outline val="0"/>
        <shadow val="0"/>
        <u val="none"/>
        <vertAlign val="baseline"/>
        <sz val="9"/>
        <color auto="1"/>
        <name val="Times New Roman"/>
        <scheme val="none"/>
      </font>
      <numFmt numFmtId="164" formatCode="#,##0.00\ &quot;€&quot;"/>
      <alignment horizontal="general" vertical="center" textRotation="0" wrapText="0" indent="0" justifyLastLine="0" shrinkToFit="0" readingOrder="0"/>
      <border diagonalUp="0" diagonalDown="0" outline="0">
        <left style="thin">
          <color theme="9" tint="0.59999389629810485"/>
        </left>
        <right style="thin">
          <color theme="9" tint="0.59999389629810485"/>
        </right>
        <top style="thin">
          <color theme="9" tint="0.59999389629810485"/>
        </top>
        <bottom style="thin">
          <color theme="9" tint="0.59999389629810485"/>
        </bottom>
      </border>
    </dxf>
    <dxf>
      <border>
        <bottom style="thin">
          <color theme="9" tint="0.59999389629810485"/>
        </bottom>
      </border>
    </dxf>
    <dxf>
      <border diagonalUp="0" diagonalDown="0">
        <left style="thin">
          <color theme="9" tint="0.59999389629810485"/>
        </left>
        <right style="thin">
          <color theme="9" tint="0.59999389629810485"/>
        </right>
        <top style="thin">
          <color theme="9" tint="0.59999389629810485"/>
        </top>
        <bottom style="thin">
          <color theme="9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#,##0.00\ &quot;€&quot;"/>
      <fill>
        <patternFill patternType="solid">
          <fgColor indexed="64"/>
          <bgColor theme="4" tint="-0.249977111117893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vertical="center" textRotation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vertical="center" textRotation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strike val="0"/>
        <outline val="0"/>
        <shadow val="0"/>
        <u val="none"/>
        <vertAlign val="baseline"/>
        <sz val="9"/>
        <color auto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theme="4" tint="0.39997558519241921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alignment horizontal="general" vertical="center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9"/>
        <color auto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9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</dxf>
    <dxf>
      <alignment vertical="center" textRotation="0" wrapText="0" indent="0" justifyLastLine="0" shrinkToFit="0" readingOrder="0"/>
      <border diagonalUp="0" diagonalDown="0">
        <left style="thin">
          <color rgb="FF9BC2E6"/>
        </left>
        <right style="thin">
          <color rgb="FF9BC2E6"/>
        </right>
        <top/>
        <bottom/>
        <vertical style="thin">
          <color rgb="FF9BC2E6"/>
        </vertical>
        <horizontal style="thin">
          <color rgb="FF9BC2E6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alignment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a52" displayName="Tabla52" ref="A3:H266" totalsRowShown="0" headerRowDxfId="28" dataDxfId="27" totalsRowDxfId="26">
  <autoFilter ref="A3:H26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name="CÓDIGO MATERIAL" dataDxfId="25"/>
    <tableColumn id="2" name="TEXTO" dataDxfId="24"/>
    <tableColumn id="9" name="DESCRIPCIÓN/MARCA TIPO/EQUIVALENTE A" dataDxfId="23"/>
    <tableColumn id="3" name="UN. DE _x000a_MEDIDA" dataDxfId="22"/>
    <tableColumn id="4" name="UNIDADES PREVISTAS_x000a_PARA 2 AÑOS" dataDxfId="21" totalsRowDxfId="20"/>
    <tableColumn id="5" name="PRECIO UNITARIO_x000a_(sin IVA)" dataDxfId="19" totalsRowDxfId="18"/>
    <tableColumn id="6" name="PRECIO TOTAL_x000a_(sin IVA)" dataDxfId="17" totalsRowDxfId="16">
      <calculatedColumnFormula>Tabla52[[#This Row],[UNIDADES PREVISTAS
PARA 2 AÑOS]]*Tabla52[[#This Row],[PRECIO UNITARIO
(sin IVA)]]</calculatedColumnFormula>
    </tableColumn>
    <tableColumn id="7" name="MARCA Y MODELO OFERTADO" dataDxfId="15" totalsRowDxfId="14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3" name="Tabla573" displayName="Tabla573" ref="A3:H265" headerRowDxfId="6" dataDxfId="4" totalsRowDxfId="5" headerRowBorderDxfId="11" tableBorderDxfId="12">
  <autoFilter ref="A3:H26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name="CÓDIGO MATERIAL" dataDxfId="3"/>
    <tableColumn id="2" name="TEXTO" dataDxfId="10"/>
    <tableColumn id="8" name="DESCRIPCIÓN/MARCA TIPO/EQUIVALENTE A" dataDxfId="9"/>
    <tableColumn id="3" name="UN. DE _x000a_MEDIDA" dataDxfId="2"/>
    <tableColumn id="4" name="UNIDADES PREVISTAS_x000a_PARA 2 AÑOS" dataDxfId="1"/>
    <tableColumn id="5" name="PRECIO UNITARIO_x000a_(sin IVA)" totalsRowLabel="TOTAL OFERTA LOTE 1" dataDxfId="0"/>
    <tableColumn id="6" name="PRECIO TOTAL_x000a_(sin IVA)" totalsRowFunction="sum" dataDxfId="8">
      <calculatedColumnFormula>Tabla573[[#This Row],[UNIDADES PREVISTAS
PARA 2 AÑOS]]*Tabla573[[#This Row],[PRECIO UNITARIO
(sin IVA)]]</calculatedColumnFormula>
    </tableColumn>
    <tableColumn id="7" name="MARCA Y MODELO OFERTADO" dataDxfId="7" totalsRowDxfId="13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7"/>
  <sheetViews>
    <sheetView workbookViewId="0">
      <selection activeCell="H3" sqref="H3"/>
    </sheetView>
  </sheetViews>
  <sheetFormatPr baseColWidth="10" defaultRowHeight="14.4" x14ac:dyDescent="0.3"/>
  <cols>
    <col min="1" max="1" width="18.77734375" style="10" customWidth="1"/>
    <col min="2" max="2" width="50.77734375" customWidth="1"/>
    <col min="3" max="3" width="71.77734375" style="1" customWidth="1"/>
    <col min="4" max="4" width="10.77734375" style="1" customWidth="1"/>
    <col min="5" max="5" width="19.77734375" style="1" customWidth="1"/>
    <col min="6" max="7" width="16.77734375" style="12" customWidth="1"/>
    <col min="8" max="8" width="68.77734375" customWidth="1"/>
  </cols>
  <sheetData>
    <row r="1" spans="1:8" ht="73.2" customHeight="1" x14ac:dyDescent="0.3">
      <c r="A1" s="20" t="s">
        <v>260</v>
      </c>
      <c r="B1" s="20"/>
      <c r="C1" s="20"/>
      <c r="D1" s="20"/>
      <c r="E1" s="20"/>
      <c r="F1" s="20"/>
      <c r="G1" s="20"/>
    </row>
    <row r="2" spans="1:8" ht="70.2" customHeight="1" x14ac:dyDescent="0.3">
      <c r="A2" s="21" t="s">
        <v>257</v>
      </c>
      <c r="B2" s="21"/>
      <c r="C2" s="21"/>
      <c r="D2" s="21"/>
      <c r="E2" s="21"/>
      <c r="F2" s="21"/>
      <c r="G2" s="21"/>
    </row>
    <row r="3" spans="1:8" ht="43.05" customHeight="1" x14ac:dyDescent="0.3">
      <c r="A3" s="8" t="s">
        <v>253</v>
      </c>
      <c r="B3" s="4" t="s">
        <v>0</v>
      </c>
      <c r="C3" s="4" t="s">
        <v>472</v>
      </c>
      <c r="D3" s="5" t="s">
        <v>259</v>
      </c>
      <c r="E3" s="5" t="s">
        <v>256</v>
      </c>
      <c r="F3" s="11" t="s">
        <v>255</v>
      </c>
      <c r="G3" s="11" t="s">
        <v>254</v>
      </c>
      <c r="H3" s="4" t="s">
        <v>258</v>
      </c>
    </row>
    <row r="4" spans="1:8" x14ac:dyDescent="0.3">
      <c r="A4" s="13">
        <v>43201001</v>
      </c>
      <c r="B4" s="14" t="s">
        <v>191</v>
      </c>
      <c r="C4" s="14" t="s">
        <v>271</v>
      </c>
      <c r="D4" s="15" t="s">
        <v>4</v>
      </c>
      <c r="E4" s="13">
        <v>628</v>
      </c>
      <c r="F4" s="14"/>
      <c r="G4" s="14">
        <f>Tabla52[[#This Row],[UNIDADES PREVISTAS
PARA 2 AÑOS]]*Tabla52[[#This Row],[PRECIO UNITARIO
(sin IVA)]]</f>
        <v>0</v>
      </c>
      <c r="H4" s="7"/>
    </row>
    <row r="5" spans="1:8" x14ac:dyDescent="0.3">
      <c r="A5" s="13">
        <v>43201002</v>
      </c>
      <c r="B5" s="14" t="s">
        <v>272</v>
      </c>
      <c r="C5" s="14" t="s">
        <v>271</v>
      </c>
      <c r="D5" s="15" t="s">
        <v>4</v>
      </c>
      <c r="E5" s="13">
        <v>558</v>
      </c>
      <c r="F5" s="14"/>
      <c r="G5" s="14">
        <f>Tabla52[[#This Row],[UNIDADES PREVISTAS
PARA 2 AÑOS]]*Tabla52[[#This Row],[PRECIO UNITARIO
(sin IVA)]]</f>
        <v>0</v>
      </c>
      <c r="H5" s="7"/>
    </row>
    <row r="6" spans="1:8" x14ac:dyDescent="0.3">
      <c r="A6" s="13">
        <v>43201003</v>
      </c>
      <c r="B6" s="14" t="s">
        <v>192</v>
      </c>
      <c r="C6" s="14" t="s">
        <v>337</v>
      </c>
      <c r="D6" s="15" t="s">
        <v>4</v>
      </c>
      <c r="E6" s="13">
        <v>68</v>
      </c>
      <c r="F6" s="14"/>
      <c r="G6" s="14">
        <f>Tabla52[[#This Row],[UNIDADES PREVISTAS
PARA 2 AÑOS]]*Tabla52[[#This Row],[PRECIO UNITARIO
(sin IVA)]]</f>
        <v>0</v>
      </c>
      <c r="H6" s="7"/>
    </row>
    <row r="7" spans="1:8" ht="28.8" x14ac:dyDescent="0.3">
      <c r="A7" s="13">
        <v>43202001</v>
      </c>
      <c r="B7" s="14" t="s">
        <v>193</v>
      </c>
      <c r="C7" s="16" t="s">
        <v>338</v>
      </c>
      <c r="D7" s="15" t="s">
        <v>4</v>
      </c>
      <c r="E7" s="13">
        <v>7764</v>
      </c>
      <c r="F7" s="14"/>
      <c r="G7" s="14">
        <f>Tabla52[[#This Row],[UNIDADES PREVISTAS
PARA 2 AÑOS]]*Tabla52[[#This Row],[PRECIO UNITARIO
(sin IVA)]]</f>
        <v>0</v>
      </c>
      <c r="H7" s="7"/>
    </row>
    <row r="8" spans="1:8" ht="28.8" x14ac:dyDescent="0.3">
      <c r="A8" s="13">
        <v>43202002</v>
      </c>
      <c r="B8" s="14" t="s">
        <v>194</v>
      </c>
      <c r="C8" s="16" t="s">
        <v>338</v>
      </c>
      <c r="D8" s="15" t="s">
        <v>4</v>
      </c>
      <c r="E8" s="13">
        <v>3184</v>
      </c>
      <c r="F8" s="14"/>
      <c r="G8" s="14">
        <f>Tabla52[[#This Row],[UNIDADES PREVISTAS
PARA 2 AÑOS]]*Tabla52[[#This Row],[PRECIO UNITARIO
(sin IVA)]]</f>
        <v>0</v>
      </c>
      <c r="H8" s="7"/>
    </row>
    <row r="9" spans="1:8" ht="28.8" x14ac:dyDescent="0.3">
      <c r="A9" s="13">
        <v>43202003</v>
      </c>
      <c r="B9" s="14" t="s">
        <v>195</v>
      </c>
      <c r="C9" s="16" t="s">
        <v>338</v>
      </c>
      <c r="D9" s="15" t="s">
        <v>4</v>
      </c>
      <c r="E9" s="13">
        <v>1836</v>
      </c>
      <c r="F9" s="14"/>
      <c r="G9" s="14">
        <f>Tabla52[[#This Row],[UNIDADES PREVISTAS
PARA 2 AÑOS]]*Tabla52[[#This Row],[PRECIO UNITARIO
(sin IVA)]]</f>
        <v>0</v>
      </c>
      <c r="H9" s="7"/>
    </row>
    <row r="10" spans="1:8" ht="28.8" x14ac:dyDescent="0.3">
      <c r="A10" s="13">
        <v>43202004</v>
      </c>
      <c r="B10" s="14" t="s">
        <v>196</v>
      </c>
      <c r="C10" s="16" t="s">
        <v>338</v>
      </c>
      <c r="D10" s="15" t="s">
        <v>4</v>
      </c>
      <c r="E10" s="13">
        <v>286</v>
      </c>
      <c r="F10" s="14"/>
      <c r="G10" s="14">
        <f>Tabla52[[#This Row],[UNIDADES PREVISTAS
PARA 2 AÑOS]]*Tabla52[[#This Row],[PRECIO UNITARIO
(sin IVA)]]</f>
        <v>0</v>
      </c>
      <c r="H10" s="7"/>
    </row>
    <row r="11" spans="1:8" ht="28.8" x14ac:dyDescent="0.3">
      <c r="A11" s="13">
        <v>43202005</v>
      </c>
      <c r="B11" s="14" t="s">
        <v>197</v>
      </c>
      <c r="C11" s="16" t="s">
        <v>339</v>
      </c>
      <c r="D11" s="15" t="s">
        <v>4</v>
      </c>
      <c r="E11" s="13">
        <v>2976</v>
      </c>
      <c r="F11" s="14"/>
      <c r="G11" s="14">
        <f>Tabla52[[#This Row],[UNIDADES PREVISTAS
PARA 2 AÑOS]]*Tabla52[[#This Row],[PRECIO UNITARIO
(sin IVA)]]</f>
        <v>0</v>
      </c>
      <c r="H11" s="7"/>
    </row>
    <row r="12" spans="1:8" ht="28.8" x14ac:dyDescent="0.3">
      <c r="A12" s="13">
        <v>43202006</v>
      </c>
      <c r="B12" s="14" t="s">
        <v>198</v>
      </c>
      <c r="C12" s="16" t="s">
        <v>339</v>
      </c>
      <c r="D12" s="15" t="s">
        <v>4</v>
      </c>
      <c r="E12" s="13">
        <v>934</v>
      </c>
      <c r="F12" s="14"/>
      <c r="G12" s="14">
        <f>Tabla52[[#This Row],[UNIDADES PREVISTAS
PARA 2 AÑOS]]*Tabla52[[#This Row],[PRECIO UNITARIO
(sin IVA)]]</f>
        <v>0</v>
      </c>
      <c r="H12" s="7"/>
    </row>
    <row r="13" spans="1:8" ht="28.8" x14ac:dyDescent="0.3">
      <c r="A13" s="13">
        <v>43202007</v>
      </c>
      <c r="B13" s="14" t="s">
        <v>199</v>
      </c>
      <c r="C13" s="16" t="s">
        <v>339</v>
      </c>
      <c r="D13" s="15" t="s">
        <v>4</v>
      </c>
      <c r="E13" s="13">
        <v>624</v>
      </c>
      <c r="F13" s="14"/>
      <c r="G13" s="14">
        <f>Tabla52[[#This Row],[UNIDADES PREVISTAS
PARA 2 AÑOS]]*Tabla52[[#This Row],[PRECIO UNITARIO
(sin IVA)]]</f>
        <v>0</v>
      </c>
      <c r="H13" s="7"/>
    </row>
    <row r="14" spans="1:8" ht="28.8" x14ac:dyDescent="0.3">
      <c r="A14" s="13">
        <v>43202008</v>
      </c>
      <c r="B14" s="14" t="s">
        <v>200</v>
      </c>
      <c r="C14" s="16" t="s">
        <v>339</v>
      </c>
      <c r="D14" s="15" t="s">
        <v>4</v>
      </c>
      <c r="E14" s="13">
        <v>106</v>
      </c>
      <c r="F14" s="14"/>
      <c r="G14" s="14">
        <f>Tabla52[[#This Row],[UNIDADES PREVISTAS
PARA 2 AÑOS]]*Tabla52[[#This Row],[PRECIO UNITARIO
(sin IVA)]]</f>
        <v>0</v>
      </c>
      <c r="H14" s="7"/>
    </row>
    <row r="15" spans="1:8" ht="43.2" x14ac:dyDescent="0.3">
      <c r="A15" s="13">
        <v>43203001</v>
      </c>
      <c r="B15" s="14" t="s">
        <v>201</v>
      </c>
      <c r="C15" s="16" t="s">
        <v>340</v>
      </c>
      <c r="D15" s="15" t="s">
        <v>4</v>
      </c>
      <c r="E15" s="13">
        <v>214</v>
      </c>
      <c r="F15" s="14"/>
      <c r="G15" s="14">
        <f>Tabla52[[#This Row],[UNIDADES PREVISTAS
PARA 2 AÑOS]]*Tabla52[[#This Row],[PRECIO UNITARIO
(sin IVA)]]</f>
        <v>0</v>
      </c>
      <c r="H15" s="7"/>
    </row>
    <row r="16" spans="1:8" ht="43.2" x14ac:dyDescent="0.3">
      <c r="A16" s="13">
        <v>43203002</v>
      </c>
      <c r="B16" s="14" t="s">
        <v>202</v>
      </c>
      <c r="C16" s="16" t="s">
        <v>340</v>
      </c>
      <c r="D16" s="15" t="s">
        <v>4</v>
      </c>
      <c r="E16" s="13">
        <v>394</v>
      </c>
      <c r="F16" s="14"/>
      <c r="G16" s="14">
        <f>Tabla52[[#This Row],[UNIDADES PREVISTAS
PARA 2 AÑOS]]*Tabla52[[#This Row],[PRECIO UNITARIO
(sin IVA)]]</f>
        <v>0</v>
      </c>
      <c r="H16" s="7"/>
    </row>
    <row r="17" spans="1:8" ht="43.2" x14ac:dyDescent="0.3">
      <c r="A17" s="13">
        <v>43203003</v>
      </c>
      <c r="B17" s="14" t="s">
        <v>203</v>
      </c>
      <c r="C17" s="16" t="s">
        <v>340</v>
      </c>
      <c r="D17" s="15" t="s">
        <v>4</v>
      </c>
      <c r="E17" s="13">
        <v>164</v>
      </c>
      <c r="F17" s="14"/>
      <c r="G17" s="14">
        <f>Tabla52[[#This Row],[UNIDADES PREVISTAS
PARA 2 AÑOS]]*Tabla52[[#This Row],[PRECIO UNITARIO
(sin IVA)]]</f>
        <v>0</v>
      </c>
      <c r="H17" s="7"/>
    </row>
    <row r="18" spans="1:8" ht="43.2" x14ac:dyDescent="0.3">
      <c r="A18" s="13">
        <v>43203004</v>
      </c>
      <c r="B18" s="14" t="s">
        <v>204</v>
      </c>
      <c r="C18" s="16" t="s">
        <v>340</v>
      </c>
      <c r="D18" s="15" t="s">
        <v>4</v>
      </c>
      <c r="E18" s="13">
        <v>262</v>
      </c>
      <c r="F18" s="14"/>
      <c r="G18" s="14">
        <f>Tabla52[[#This Row],[UNIDADES PREVISTAS
PARA 2 AÑOS]]*Tabla52[[#This Row],[PRECIO UNITARIO
(sin IVA)]]</f>
        <v>0</v>
      </c>
      <c r="H18" s="7"/>
    </row>
    <row r="19" spans="1:8" ht="28.8" x14ac:dyDescent="0.3">
      <c r="A19" s="13">
        <v>43203005</v>
      </c>
      <c r="B19" s="14" t="s">
        <v>205</v>
      </c>
      <c r="C19" s="16" t="s">
        <v>341</v>
      </c>
      <c r="D19" s="15" t="s">
        <v>4</v>
      </c>
      <c r="E19" s="13">
        <v>914</v>
      </c>
      <c r="F19" s="14"/>
      <c r="G19" s="14">
        <f>Tabla52[[#This Row],[UNIDADES PREVISTAS
PARA 2 AÑOS]]*Tabla52[[#This Row],[PRECIO UNITARIO
(sin IVA)]]</f>
        <v>0</v>
      </c>
      <c r="H19" s="7"/>
    </row>
    <row r="20" spans="1:8" ht="28.8" x14ac:dyDescent="0.3">
      <c r="A20" s="13">
        <v>43203006</v>
      </c>
      <c r="B20" s="14" t="s">
        <v>206</v>
      </c>
      <c r="C20" s="16" t="s">
        <v>341</v>
      </c>
      <c r="D20" s="15" t="s">
        <v>4</v>
      </c>
      <c r="E20" s="13">
        <v>718</v>
      </c>
      <c r="F20" s="14"/>
      <c r="G20" s="14">
        <f>Tabla52[[#This Row],[UNIDADES PREVISTAS
PARA 2 AÑOS]]*Tabla52[[#This Row],[PRECIO UNITARIO
(sin IVA)]]</f>
        <v>0</v>
      </c>
      <c r="H20" s="7"/>
    </row>
    <row r="21" spans="1:8" ht="28.8" x14ac:dyDescent="0.3">
      <c r="A21" s="13">
        <v>43203007</v>
      </c>
      <c r="B21" s="14" t="s">
        <v>207</v>
      </c>
      <c r="C21" s="16" t="s">
        <v>341</v>
      </c>
      <c r="D21" s="15" t="s">
        <v>4</v>
      </c>
      <c r="E21" s="13">
        <v>456</v>
      </c>
      <c r="F21" s="14"/>
      <c r="G21" s="14">
        <f>Tabla52[[#This Row],[UNIDADES PREVISTAS
PARA 2 AÑOS]]*Tabla52[[#This Row],[PRECIO UNITARIO
(sin IVA)]]</f>
        <v>0</v>
      </c>
      <c r="H21" s="7"/>
    </row>
    <row r="22" spans="1:8" ht="28.8" x14ac:dyDescent="0.3">
      <c r="A22" s="13">
        <v>43203008</v>
      </c>
      <c r="B22" s="14" t="s">
        <v>208</v>
      </c>
      <c r="C22" s="16" t="s">
        <v>341</v>
      </c>
      <c r="D22" s="15" t="s">
        <v>4</v>
      </c>
      <c r="E22" s="13">
        <v>138</v>
      </c>
      <c r="F22" s="14"/>
      <c r="G22" s="14">
        <f>Tabla52[[#This Row],[UNIDADES PREVISTAS
PARA 2 AÑOS]]*Tabla52[[#This Row],[PRECIO UNITARIO
(sin IVA)]]</f>
        <v>0</v>
      </c>
      <c r="H22" s="7"/>
    </row>
    <row r="23" spans="1:8" ht="43.2" x14ac:dyDescent="0.3">
      <c r="A23" s="13">
        <v>43203009</v>
      </c>
      <c r="B23" s="14" t="s">
        <v>209</v>
      </c>
      <c r="C23" s="16" t="s">
        <v>342</v>
      </c>
      <c r="D23" s="15" t="s">
        <v>4</v>
      </c>
      <c r="E23" s="13">
        <v>724</v>
      </c>
      <c r="F23" s="14"/>
      <c r="G23" s="14">
        <f>Tabla52[[#This Row],[UNIDADES PREVISTAS
PARA 2 AÑOS]]*Tabla52[[#This Row],[PRECIO UNITARIO
(sin IVA)]]</f>
        <v>0</v>
      </c>
      <c r="H23" s="7"/>
    </row>
    <row r="24" spans="1:8" ht="43.2" x14ac:dyDescent="0.3">
      <c r="A24" s="13">
        <v>43203010</v>
      </c>
      <c r="B24" s="14" t="s">
        <v>210</v>
      </c>
      <c r="C24" s="16" t="s">
        <v>342</v>
      </c>
      <c r="D24" s="15" t="s">
        <v>4</v>
      </c>
      <c r="E24" s="13">
        <v>1414</v>
      </c>
      <c r="F24" s="14"/>
      <c r="G24" s="14">
        <f>Tabla52[[#This Row],[UNIDADES PREVISTAS
PARA 2 AÑOS]]*Tabla52[[#This Row],[PRECIO UNITARIO
(sin IVA)]]</f>
        <v>0</v>
      </c>
      <c r="H24" s="7"/>
    </row>
    <row r="25" spans="1:8" ht="43.2" x14ac:dyDescent="0.3">
      <c r="A25" s="13">
        <v>43203011</v>
      </c>
      <c r="B25" s="14" t="s">
        <v>211</v>
      </c>
      <c r="C25" s="16" t="s">
        <v>342</v>
      </c>
      <c r="D25" s="15" t="s">
        <v>4</v>
      </c>
      <c r="E25" s="13">
        <v>758</v>
      </c>
      <c r="F25" s="14"/>
      <c r="G25" s="14">
        <f>Tabla52[[#This Row],[UNIDADES PREVISTAS
PARA 2 AÑOS]]*Tabla52[[#This Row],[PRECIO UNITARIO
(sin IVA)]]</f>
        <v>0</v>
      </c>
      <c r="H25" s="7"/>
    </row>
    <row r="26" spans="1:8" ht="43.2" x14ac:dyDescent="0.3">
      <c r="A26" s="13">
        <v>43203012</v>
      </c>
      <c r="B26" s="14" t="s">
        <v>212</v>
      </c>
      <c r="C26" s="16" t="s">
        <v>342</v>
      </c>
      <c r="D26" s="15" t="s">
        <v>4</v>
      </c>
      <c r="E26" s="13">
        <v>178</v>
      </c>
      <c r="F26" s="14"/>
      <c r="G26" s="14">
        <f>Tabla52[[#This Row],[UNIDADES PREVISTAS
PARA 2 AÑOS]]*Tabla52[[#This Row],[PRECIO UNITARIO
(sin IVA)]]</f>
        <v>0</v>
      </c>
      <c r="H26" s="7"/>
    </row>
    <row r="27" spans="1:8" ht="43.2" x14ac:dyDescent="0.3">
      <c r="A27" s="13">
        <v>43203013</v>
      </c>
      <c r="B27" s="14" t="s">
        <v>213</v>
      </c>
      <c r="C27" s="16" t="s">
        <v>343</v>
      </c>
      <c r="D27" s="15" t="s">
        <v>4</v>
      </c>
      <c r="E27" s="13">
        <v>250</v>
      </c>
      <c r="F27" s="14"/>
      <c r="G27" s="14">
        <f>Tabla52[[#This Row],[UNIDADES PREVISTAS
PARA 2 AÑOS]]*Tabla52[[#This Row],[PRECIO UNITARIO
(sin IVA)]]</f>
        <v>0</v>
      </c>
      <c r="H27" s="7"/>
    </row>
    <row r="28" spans="1:8" ht="43.2" x14ac:dyDescent="0.3">
      <c r="A28" s="13">
        <v>43203014</v>
      </c>
      <c r="B28" s="14" t="s">
        <v>214</v>
      </c>
      <c r="C28" s="16" t="s">
        <v>343</v>
      </c>
      <c r="D28" s="15" t="s">
        <v>4</v>
      </c>
      <c r="E28" s="13">
        <v>292</v>
      </c>
      <c r="F28" s="14"/>
      <c r="G28" s="14">
        <f>Tabla52[[#This Row],[UNIDADES PREVISTAS
PARA 2 AÑOS]]*Tabla52[[#This Row],[PRECIO UNITARIO
(sin IVA)]]</f>
        <v>0</v>
      </c>
      <c r="H28" s="7"/>
    </row>
    <row r="29" spans="1:8" ht="43.2" x14ac:dyDescent="0.3">
      <c r="A29" s="13">
        <v>43203015</v>
      </c>
      <c r="B29" s="14" t="s">
        <v>215</v>
      </c>
      <c r="C29" s="16" t="s">
        <v>343</v>
      </c>
      <c r="D29" s="15" t="s">
        <v>4</v>
      </c>
      <c r="E29" s="13">
        <v>110</v>
      </c>
      <c r="F29" s="14"/>
      <c r="G29" s="14">
        <f>Tabla52[[#This Row],[UNIDADES PREVISTAS
PARA 2 AÑOS]]*Tabla52[[#This Row],[PRECIO UNITARIO
(sin IVA)]]</f>
        <v>0</v>
      </c>
      <c r="H29" s="7"/>
    </row>
    <row r="30" spans="1:8" ht="43.2" x14ac:dyDescent="0.3">
      <c r="A30" s="13">
        <v>43203016</v>
      </c>
      <c r="B30" s="14" t="s">
        <v>216</v>
      </c>
      <c r="C30" s="16" t="s">
        <v>343</v>
      </c>
      <c r="D30" s="15" t="s">
        <v>4</v>
      </c>
      <c r="E30" s="13">
        <v>172</v>
      </c>
      <c r="F30" s="14"/>
      <c r="G30" s="14">
        <f>Tabla52[[#This Row],[UNIDADES PREVISTAS
PARA 2 AÑOS]]*Tabla52[[#This Row],[PRECIO UNITARIO
(sin IVA)]]</f>
        <v>0</v>
      </c>
      <c r="H30" s="7"/>
    </row>
    <row r="31" spans="1:8" ht="43.2" x14ac:dyDescent="0.3">
      <c r="A31" s="13">
        <v>43203017</v>
      </c>
      <c r="B31" s="14" t="s">
        <v>217</v>
      </c>
      <c r="C31" s="16" t="s">
        <v>344</v>
      </c>
      <c r="D31" s="15" t="s">
        <v>4</v>
      </c>
      <c r="E31" s="13">
        <v>1838</v>
      </c>
      <c r="F31" s="14"/>
      <c r="G31" s="14">
        <f>Tabla52[[#This Row],[UNIDADES PREVISTAS
PARA 2 AÑOS]]*Tabla52[[#This Row],[PRECIO UNITARIO
(sin IVA)]]</f>
        <v>0</v>
      </c>
      <c r="H31" s="7"/>
    </row>
    <row r="32" spans="1:8" ht="43.2" x14ac:dyDescent="0.3">
      <c r="A32" s="13">
        <v>43203018</v>
      </c>
      <c r="B32" s="14" t="s">
        <v>218</v>
      </c>
      <c r="C32" s="16" t="s">
        <v>345</v>
      </c>
      <c r="D32" s="15" t="s">
        <v>4</v>
      </c>
      <c r="E32" s="13">
        <v>2</v>
      </c>
      <c r="F32" s="14"/>
      <c r="G32" s="14">
        <f>Tabla52[[#This Row],[UNIDADES PREVISTAS
PARA 2 AÑOS]]*Tabla52[[#This Row],[PRECIO UNITARIO
(sin IVA)]]</f>
        <v>0</v>
      </c>
      <c r="H32" s="7"/>
    </row>
    <row r="33" spans="1:8" ht="43.2" x14ac:dyDescent="0.3">
      <c r="A33" s="13">
        <v>43203020</v>
      </c>
      <c r="B33" s="14" t="s">
        <v>219</v>
      </c>
      <c r="C33" s="16" t="s">
        <v>346</v>
      </c>
      <c r="D33" s="15" t="s">
        <v>4</v>
      </c>
      <c r="E33" s="13">
        <v>414</v>
      </c>
      <c r="F33" s="14"/>
      <c r="G33" s="14">
        <f>Tabla52[[#This Row],[UNIDADES PREVISTAS
PARA 2 AÑOS]]*Tabla52[[#This Row],[PRECIO UNITARIO
(sin IVA)]]</f>
        <v>0</v>
      </c>
      <c r="H33" s="7"/>
    </row>
    <row r="34" spans="1:8" ht="43.2" x14ac:dyDescent="0.3">
      <c r="A34" s="13">
        <v>43203021</v>
      </c>
      <c r="B34" s="14" t="s">
        <v>220</v>
      </c>
      <c r="C34" s="16" t="s">
        <v>347</v>
      </c>
      <c r="D34" s="15" t="s">
        <v>4</v>
      </c>
      <c r="E34" s="13">
        <v>238</v>
      </c>
      <c r="F34" s="14"/>
      <c r="G34" s="14">
        <f>Tabla52[[#This Row],[UNIDADES PREVISTAS
PARA 2 AÑOS]]*Tabla52[[#This Row],[PRECIO UNITARIO
(sin IVA)]]</f>
        <v>0</v>
      </c>
      <c r="H34" s="7"/>
    </row>
    <row r="35" spans="1:8" ht="43.2" x14ac:dyDescent="0.3">
      <c r="A35" s="13">
        <v>43203022</v>
      </c>
      <c r="B35" s="14" t="s">
        <v>221</v>
      </c>
      <c r="C35" s="16" t="s">
        <v>347</v>
      </c>
      <c r="D35" s="15" t="s">
        <v>4</v>
      </c>
      <c r="E35" s="13">
        <v>98</v>
      </c>
      <c r="F35" s="14"/>
      <c r="G35" s="14">
        <f>Tabla52[[#This Row],[UNIDADES PREVISTAS
PARA 2 AÑOS]]*Tabla52[[#This Row],[PRECIO UNITARIO
(sin IVA)]]</f>
        <v>0</v>
      </c>
      <c r="H35" s="7"/>
    </row>
    <row r="36" spans="1:8" ht="43.2" x14ac:dyDescent="0.3">
      <c r="A36" s="13">
        <v>43203023</v>
      </c>
      <c r="B36" s="14" t="s">
        <v>222</v>
      </c>
      <c r="C36" s="16" t="s">
        <v>347</v>
      </c>
      <c r="D36" s="15" t="s">
        <v>4</v>
      </c>
      <c r="E36" s="13">
        <v>64</v>
      </c>
      <c r="F36" s="14"/>
      <c r="G36" s="14">
        <f>Tabla52[[#This Row],[UNIDADES PREVISTAS
PARA 2 AÑOS]]*Tabla52[[#This Row],[PRECIO UNITARIO
(sin IVA)]]</f>
        <v>0</v>
      </c>
      <c r="H36" s="7"/>
    </row>
    <row r="37" spans="1:8" ht="43.2" x14ac:dyDescent="0.3">
      <c r="A37" s="13">
        <v>43203024</v>
      </c>
      <c r="B37" s="14" t="s">
        <v>223</v>
      </c>
      <c r="C37" s="16" t="s">
        <v>348</v>
      </c>
      <c r="D37" s="15" t="s">
        <v>4</v>
      </c>
      <c r="E37" s="13">
        <v>114</v>
      </c>
      <c r="F37" s="14"/>
      <c r="G37" s="14">
        <f>Tabla52[[#This Row],[UNIDADES PREVISTAS
PARA 2 AÑOS]]*Tabla52[[#This Row],[PRECIO UNITARIO
(sin IVA)]]</f>
        <v>0</v>
      </c>
      <c r="H37" s="7"/>
    </row>
    <row r="38" spans="1:8" ht="28.8" x14ac:dyDescent="0.3">
      <c r="A38" s="13">
        <v>43203025</v>
      </c>
      <c r="B38" s="14" t="s">
        <v>224</v>
      </c>
      <c r="C38" s="16" t="s">
        <v>349</v>
      </c>
      <c r="D38" s="15" t="s">
        <v>4</v>
      </c>
      <c r="E38" s="13">
        <v>816</v>
      </c>
      <c r="F38" s="14"/>
      <c r="G38" s="14">
        <f>Tabla52[[#This Row],[UNIDADES PREVISTAS
PARA 2 AÑOS]]*Tabla52[[#This Row],[PRECIO UNITARIO
(sin IVA)]]</f>
        <v>0</v>
      </c>
      <c r="H38" s="7"/>
    </row>
    <row r="39" spans="1:8" ht="43.2" x14ac:dyDescent="0.3">
      <c r="A39" s="13">
        <v>43203026</v>
      </c>
      <c r="B39" s="14" t="s">
        <v>225</v>
      </c>
      <c r="C39" s="16" t="s">
        <v>346</v>
      </c>
      <c r="D39" s="15" t="s">
        <v>4</v>
      </c>
      <c r="E39" s="13">
        <v>386</v>
      </c>
      <c r="F39" s="14"/>
      <c r="G39" s="14">
        <f>Tabla52[[#This Row],[UNIDADES PREVISTAS
PARA 2 AÑOS]]*Tabla52[[#This Row],[PRECIO UNITARIO
(sin IVA)]]</f>
        <v>0</v>
      </c>
      <c r="H39" s="7"/>
    </row>
    <row r="40" spans="1:8" ht="43.2" x14ac:dyDescent="0.3">
      <c r="A40" s="13">
        <v>43203027</v>
      </c>
      <c r="B40" s="14" t="s">
        <v>226</v>
      </c>
      <c r="C40" s="16" t="s">
        <v>346</v>
      </c>
      <c r="D40" s="15" t="s">
        <v>4</v>
      </c>
      <c r="E40" s="13">
        <v>234</v>
      </c>
      <c r="F40" s="14"/>
      <c r="G40" s="14">
        <f>Tabla52[[#This Row],[UNIDADES PREVISTAS
PARA 2 AÑOS]]*Tabla52[[#This Row],[PRECIO UNITARIO
(sin IVA)]]</f>
        <v>0</v>
      </c>
      <c r="H40" s="7"/>
    </row>
    <row r="41" spans="1:8" ht="43.2" x14ac:dyDescent="0.3">
      <c r="A41" s="13">
        <v>43203028</v>
      </c>
      <c r="B41" s="14" t="s">
        <v>227</v>
      </c>
      <c r="C41" s="16" t="s">
        <v>350</v>
      </c>
      <c r="D41" s="15" t="s">
        <v>4</v>
      </c>
      <c r="E41" s="13">
        <v>30</v>
      </c>
      <c r="F41" s="14"/>
      <c r="G41" s="14">
        <f>Tabla52[[#This Row],[UNIDADES PREVISTAS
PARA 2 AÑOS]]*Tabla52[[#This Row],[PRECIO UNITARIO
(sin IVA)]]</f>
        <v>0</v>
      </c>
      <c r="H41" s="7"/>
    </row>
    <row r="42" spans="1:8" ht="28.8" x14ac:dyDescent="0.3">
      <c r="A42" s="13">
        <v>43203029</v>
      </c>
      <c r="B42" s="14" t="s">
        <v>228</v>
      </c>
      <c r="C42" s="16" t="s">
        <v>351</v>
      </c>
      <c r="D42" s="15" t="s">
        <v>4</v>
      </c>
      <c r="E42" s="13">
        <v>72</v>
      </c>
      <c r="F42" s="14"/>
      <c r="G42" s="14">
        <f>Tabla52[[#This Row],[UNIDADES PREVISTAS
PARA 2 AÑOS]]*Tabla52[[#This Row],[PRECIO UNITARIO
(sin IVA)]]</f>
        <v>0</v>
      </c>
      <c r="H42" s="7"/>
    </row>
    <row r="43" spans="1:8" ht="28.8" x14ac:dyDescent="0.3">
      <c r="A43" s="13">
        <v>43203033</v>
      </c>
      <c r="B43" s="14" t="s">
        <v>229</v>
      </c>
      <c r="C43" s="16" t="s">
        <v>351</v>
      </c>
      <c r="D43" s="15" t="s">
        <v>4</v>
      </c>
      <c r="E43" s="13">
        <v>398</v>
      </c>
      <c r="F43" s="14"/>
      <c r="G43" s="14">
        <f>Tabla52[[#This Row],[UNIDADES PREVISTAS
PARA 2 AÑOS]]*Tabla52[[#This Row],[PRECIO UNITARIO
(sin IVA)]]</f>
        <v>0</v>
      </c>
      <c r="H43" s="7"/>
    </row>
    <row r="44" spans="1:8" ht="28.8" x14ac:dyDescent="0.3">
      <c r="A44" s="13">
        <v>43203034</v>
      </c>
      <c r="B44" s="14" t="s">
        <v>230</v>
      </c>
      <c r="C44" s="16" t="s">
        <v>351</v>
      </c>
      <c r="D44" s="15" t="s">
        <v>4</v>
      </c>
      <c r="E44" s="13">
        <v>84</v>
      </c>
      <c r="F44" s="14"/>
      <c r="G44" s="14">
        <f>Tabla52[[#This Row],[UNIDADES PREVISTAS
PARA 2 AÑOS]]*Tabla52[[#This Row],[PRECIO UNITARIO
(sin IVA)]]</f>
        <v>0</v>
      </c>
      <c r="H44" s="7"/>
    </row>
    <row r="45" spans="1:8" ht="28.8" x14ac:dyDescent="0.3">
      <c r="A45" s="13">
        <v>43203036</v>
      </c>
      <c r="B45" s="14" t="s">
        <v>231</v>
      </c>
      <c r="C45" s="16" t="s">
        <v>351</v>
      </c>
      <c r="D45" s="15" t="s">
        <v>4</v>
      </c>
      <c r="E45" s="13">
        <v>72</v>
      </c>
      <c r="F45" s="14"/>
      <c r="G45" s="14">
        <f>Tabla52[[#This Row],[UNIDADES PREVISTAS
PARA 2 AÑOS]]*Tabla52[[#This Row],[PRECIO UNITARIO
(sin IVA)]]</f>
        <v>0</v>
      </c>
      <c r="H45" s="7"/>
    </row>
    <row r="46" spans="1:8" ht="28.8" x14ac:dyDescent="0.3">
      <c r="A46" s="13">
        <v>43203038</v>
      </c>
      <c r="B46" s="14" t="s">
        <v>232</v>
      </c>
      <c r="C46" s="16" t="s">
        <v>352</v>
      </c>
      <c r="D46" s="15" t="s">
        <v>4</v>
      </c>
      <c r="E46" s="13">
        <v>26</v>
      </c>
      <c r="F46" s="14"/>
      <c r="G46" s="14">
        <f>Tabla52[[#This Row],[UNIDADES PREVISTAS
PARA 2 AÑOS]]*Tabla52[[#This Row],[PRECIO UNITARIO
(sin IVA)]]</f>
        <v>0</v>
      </c>
      <c r="H46" s="7"/>
    </row>
    <row r="47" spans="1:8" ht="28.8" x14ac:dyDescent="0.3">
      <c r="A47" s="13">
        <v>43203039</v>
      </c>
      <c r="B47" s="14" t="s">
        <v>233</v>
      </c>
      <c r="C47" s="16" t="s">
        <v>351</v>
      </c>
      <c r="D47" s="15" t="s">
        <v>4</v>
      </c>
      <c r="E47" s="13">
        <v>256</v>
      </c>
      <c r="F47" s="14"/>
      <c r="G47" s="14">
        <f>Tabla52[[#This Row],[UNIDADES PREVISTAS
PARA 2 AÑOS]]*Tabla52[[#This Row],[PRECIO UNITARIO
(sin IVA)]]</f>
        <v>0</v>
      </c>
      <c r="H47" s="7"/>
    </row>
    <row r="48" spans="1:8" x14ac:dyDescent="0.3">
      <c r="A48" s="13">
        <v>43203051</v>
      </c>
      <c r="B48" s="14" t="s">
        <v>273</v>
      </c>
      <c r="C48" s="14"/>
      <c r="D48" s="15" t="s">
        <v>4</v>
      </c>
      <c r="E48" s="13">
        <v>288</v>
      </c>
      <c r="F48" s="14"/>
      <c r="G48" s="14">
        <f>Tabla52[[#This Row],[UNIDADES PREVISTAS
PARA 2 AÑOS]]*Tabla52[[#This Row],[PRECIO UNITARIO
(sin IVA)]]</f>
        <v>0</v>
      </c>
      <c r="H48" s="7"/>
    </row>
    <row r="49" spans="1:8" x14ac:dyDescent="0.3">
      <c r="A49" s="13">
        <v>43203052</v>
      </c>
      <c r="B49" s="14" t="s">
        <v>274</v>
      </c>
      <c r="C49" s="14"/>
      <c r="D49" s="15" t="s">
        <v>4</v>
      </c>
      <c r="E49" s="13">
        <v>196</v>
      </c>
      <c r="F49" s="14"/>
      <c r="G49" s="14">
        <f>Tabla52[[#This Row],[UNIDADES PREVISTAS
PARA 2 AÑOS]]*Tabla52[[#This Row],[PRECIO UNITARIO
(sin IVA)]]</f>
        <v>0</v>
      </c>
      <c r="H49" s="7"/>
    </row>
    <row r="50" spans="1:8" x14ac:dyDescent="0.3">
      <c r="A50" s="13">
        <v>43203053</v>
      </c>
      <c r="B50" s="14" t="s">
        <v>275</v>
      </c>
      <c r="C50" s="14"/>
      <c r="D50" s="15" t="s">
        <v>4</v>
      </c>
      <c r="E50" s="13">
        <v>128</v>
      </c>
      <c r="F50" s="14"/>
      <c r="G50" s="14">
        <f>Tabla52[[#This Row],[UNIDADES PREVISTAS
PARA 2 AÑOS]]*Tabla52[[#This Row],[PRECIO UNITARIO
(sin IVA)]]</f>
        <v>0</v>
      </c>
      <c r="H50" s="7"/>
    </row>
    <row r="51" spans="1:8" x14ac:dyDescent="0.3">
      <c r="A51" s="13">
        <v>43203054</v>
      </c>
      <c r="B51" s="14" t="s">
        <v>276</v>
      </c>
      <c r="C51" s="14"/>
      <c r="D51" s="15" t="s">
        <v>4</v>
      </c>
      <c r="E51" s="13">
        <v>24</v>
      </c>
      <c r="F51" s="14"/>
      <c r="G51" s="14">
        <f>Tabla52[[#This Row],[UNIDADES PREVISTAS
PARA 2 AÑOS]]*Tabla52[[#This Row],[PRECIO UNITARIO
(sin IVA)]]</f>
        <v>0</v>
      </c>
      <c r="H51" s="7"/>
    </row>
    <row r="52" spans="1:8" ht="43.2" x14ac:dyDescent="0.3">
      <c r="A52" s="13">
        <v>43203055</v>
      </c>
      <c r="B52" s="14" t="s">
        <v>234</v>
      </c>
      <c r="C52" s="16" t="s">
        <v>344</v>
      </c>
      <c r="D52" s="15" t="s">
        <v>4</v>
      </c>
      <c r="E52" s="13">
        <v>482</v>
      </c>
      <c r="F52" s="14"/>
      <c r="G52" s="14">
        <f>Tabla52[[#This Row],[UNIDADES PREVISTAS
PARA 2 AÑOS]]*Tabla52[[#This Row],[PRECIO UNITARIO
(sin IVA)]]</f>
        <v>0</v>
      </c>
      <c r="H52" s="7"/>
    </row>
    <row r="53" spans="1:8" ht="43.2" x14ac:dyDescent="0.3">
      <c r="A53" s="13">
        <v>43203056</v>
      </c>
      <c r="B53" s="14" t="s">
        <v>235</v>
      </c>
      <c r="C53" s="16" t="s">
        <v>344</v>
      </c>
      <c r="D53" s="15" t="s">
        <v>4</v>
      </c>
      <c r="E53" s="13">
        <v>376</v>
      </c>
      <c r="F53" s="14"/>
      <c r="G53" s="14">
        <f>Tabla52[[#This Row],[UNIDADES PREVISTAS
PARA 2 AÑOS]]*Tabla52[[#This Row],[PRECIO UNITARIO
(sin IVA)]]</f>
        <v>0</v>
      </c>
      <c r="H53" s="7"/>
    </row>
    <row r="54" spans="1:8" ht="43.2" x14ac:dyDescent="0.3">
      <c r="A54" s="13">
        <v>43203057</v>
      </c>
      <c r="B54" s="14" t="s">
        <v>236</v>
      </c>
      <c r="C54" s="16" t="s">
        <v>344</v>
      </c>
      <c r="D54" s="15" t="s">
        <v>4</v>
      </c>
      <c r="E54" s="13">
        <v>640</v>
      </c>
      <c r="F54" s="14"/>
      <c r="G54" s="14">
        <f>Tabla52[[#This Row],[UNIDADES PREVISTAS
PARA 2 AÑOS]]*Tabla52[[#This Row],[PRECIO UNITARIO
(sin IVA)]]</f>
        <v>0</v>
      </c>
      <c r="H54" s="7"/>
    </row>
    <row r="55" spans="1:8" ht="43.2" x14ac:dyDescent="0.3">
      <c r="A55" s="13">
        <v>43203058</v>
      </c>
      <c r="B55" s="14" t="s">
        <v>237</v>
      </c>
      <c r="C55" s="16" t="s">
        <v>344</v>
      </c>
      <c r="D55" s="15" t="s">
        <v>4</v>
      </c>
      <c r="E55" s="13">
        <v>172</v>
      </c>
      <c r="F55" s="14"/>
      <c r="G55" s="14">
        <f>Tabla52[[#This Row],[UNIDADES PREVISTAS
PARA 2 AÑOS]]*Tabla52[[#This Row],[PRECIO UNITARIO
(sin IVA)]]</f>
        <v>0</v>
      </c>
      <c r="H55" s="7"/>
    </row>
    <row r="56" spans="1:8" ht="28.8" x14ac:dyDescent="0.3">
      <c r="A56" s="13">
        <v>43204001</v>
      </c>
      <c r="B56" s="14" t="s">
        <v>238</v>
      </c>
      <c r="C56" s="16" t="s">
        <v>353</v>
      </c>
      <c r="D56" s="15" t="s">
        <v>4</v>
      </c>
      <c r="E56" s="13">
        <v>196</v>
      </c>
      <c r="F56" s="14"/>
      <c r="G56" s="14">
        <f>Tabla52[[#This Row],[UNIDADES PREVISTAS
PARA 2 AÑOS]]*Tabla52[[#This Row],[PRECIO UNITARIO
(sin IVA)]]</f>
        <v>0</v>
      </c>
      <c r="H56" s="7"/>
    </row>
    <row r="57" spans="1:8" ht="28.8" x14ac:dyDescent="0.3">
      <c r="A57" s="13">
        <v>43204002</v>
      </c>
      <c r="B57" s="14" t="s">
        <v>239</v>
      </c>
      <c r="C57" s="16" t="s">
        <v>353</v>
      </c>
      <c r="D57" s="15" t="s">
        <v>4</v>
      </c>
      <c r="E57" s="13">
        <v>274</v>
      </c>
      <c r="F57" s="14"/>
      <c r="G57" s="14">
        <f>Tabla52[[#This Row],[UNIDADES PREVISTAS
PARA 2 AÑOS]]*Tabla52[[#This Row],[PRECIO UNITARIO
(sin IVA)]]</f>
        <v>0</v>
      </c>
      <c r="H57" s="7"/>
    </row>
    <row r="58" spans="1:8" ht="28.8" x14ac:dyDescent="0.3">
      <c r="A58" s="13">
        <v>43204003</v>
      </c>
      <c r="B58" s="14" t="s">
        <v>240</v>
      </c>
      <c r="C58" s="16" t="s">
        <v>353</v>
      </c>
      <c r="D58" s="15" t="s">
        <v>4</v>
      </c>
      <c r="E58" s="13">
        <v>164</v>
      </c>
      <c r="F58" s="14"/>
      <c r="G58" s="14">
        <f>Tabla52[[#This Row],[UNIDADES PREVISTAS
PARA 2 AÑOS]]*Tabla52[[#This Row],[PRECIO UNITARIO
(sin IVA)]]</f>
        <v>0</v>
      </c>
      <c r="H58" s="7"/>
    </row>
    <row r="59" spans="1:8" x14ac:dyDescent="0.3">
      <c r="A59" s="13">
        <v>43205001</v>
      </c>
      <c r="B59" s="14" t="s">
        <v>241</v>
      </c>
      <c r="C59" s="14" t="s">
        <v>277</v>
      </c>
      <c r="D59" s="15" t="s">
        <v>4</v>
      </c>
      <c r="E59" s="13">
        <v>184</v>
      </c>
      <c r="F59" s="14"/>
      <c r="G59" s="14">
        <f>Tabla52[[#This Row],[UNIDADES PREVISTAS
PARA 2 AÑOS]]*Tabla52[[#This Row],[PRECIO UNITARIO
(sin IVA)]]</f>
        <v>0</v>
      </c>
      <c r="H59" s="7"/>
    </row>
    <row r="60" spans="1:8" x14ac:dyDescent="0.3">
      <c r="A60" s="13">
        <v>43205002</v>
      </c>
      <c r="B60" s="14" t="s">
        <v>242</v>
      </c>
      <c r="C60" s="14" t="s">
        <v>278</v>
      </c>
      <c r="D60" s="15" t="s">
        <v>4</v>
      </c>
      <c r="E60" s="13">
        <v>178</v>
      </c>
      <c r="F60" s="14"/>
      <c r="G60" s="14">
        <f>Tabla52[[#This Row],[UNIDADES PREVISTAS
PARA 2 AÑOS]]*Tabla52[[#This Row],[PRECIO UNITARIO
(sin IVA)]]</f>
        <v>0</v>
      </c>
      <c r="H60" s="7"/>
    </row>
    <row r="61" spans="1:8" x14ac:dyDescent="0.3">
      <c r="A61" s="13">
        <v>43205003</v>
      </c>
      <c r="B61" s="14" t="s">
        <v>243</v>
      </c>
      <c r="C61" s="14" t="s">
        <v>279</v>
      </c>
      <c r="D61" s="15" t="s">
        <v>4</v>
      </c>
      <c r="E61" s="13">
        <v>90</v>
      </c>
      <c r="F61" s="14"/>
      <c r="G61" s="14">
        <f>Tabla52[[#This Row],[UNIDADES PREVISTAS
PARA 2 AÑOS]]*Tabla52[[#This Row],[PRECIO UNITARIO
(sin IVA)]]</f>
        <v>0</v>
      </c>
      <c r="H61" s="7"/>
    </row>
    <row r="62" spans="1:8" ht="28.8" x14ac:dyDescent="0.3">
      <c r="A62" s="13">
        <v>43206005</v>
      </c>
      <c r="B62" s="14" t="s">
        <v>244</v>
      </c>
      <c r="C62" s="16" t="s">
        <v>354</v>
      </c>
      <c r="D62" s="15" t="s">
        <v>90</v>
      </c>
      <c r="E62" s="13">
        <v>10</v>
      </c>
      <c r="F62" s="14"/>
      <c r="G62" s="14">
        <f>Tabla52[[#This Row],[UNIDADES PREVISTAS
PARA 2 AÑOS]]*Tabla52[[#This Row],[PRECIO UNITARIO
(sin IVA)]]</f>
        <v>0</v>
      </c>
      <c r="H62" s="7"/>
    </row>
    <row r="63" spans="1:8" x14ac:dyDescent="0.3">
      <c r="A63" s="13">
        <v>43300001</v>
      </c>
      <c r="B63" s="14" t="s">
        <v>136</v>
      </c>
      <c r="C63" s="14" t="s">
        <v>280</v>
      </c>
      <c r="D63" s="15" t="s">
        <v>4</v>
      </c>
      <c r="E63" s="13">
        <v>300</v>
      </c>
      <c r="F63" s="14"/>
      <c r="G63" s="14">
        <f>Tabla52[[#This Row],[UNIDADES PREVISTAS
PARA 2 AÑOS]]*Tabla52[[#This Row],[PRECIO UNITARIO
(sin IVA)]]</f>
        <v>0</v>
      </c>
      <c r="H63" s="7"/>
    </row>
    <row r="64" spans="1:8" x14ac:dyDescent="0.3">
      <c r="A64" s="13">
        <v>43300005</v>
      </c>
      <c r="B64" s="14" t="s">
        <v>1</v>
      </c>
      <c r="C64" s="14"/>
      <c r="D64" s="15" t="s">
        <v>2</v>
      </c>
      <c r="E64" s="13">
        <v>8</v>
      </c>
      <c r="F64" s="14"/>
      <c r="G64" s="14">
        <f>Tabla52[[#This Row],[UNIDADES PREVISTAS
PARA 2 AÑOS]]*Tabla52[[#This Row],[PRECIO UNITARIO
(sin IVA)]]</f>
        <v>0</v>
      </c>
      <c r="H64" s="7"/>
    </row>
    <row r="65" spans="1:8" x14ac:dyDescent="0.3">
      <c r="A65" s="13">
        <v>43300006</v>
      </c>
      <c r="B65" s="14" t="s">
        <v>137</v>
      </c>
      <c r="C65" s="14" t="s">
        <v>281</v>
      </c>
      <c r="D65" s="15" t="s">
        <v>4</v>
      </c>
      <c r="E65" s="13">
        <v>250</v>
      </c>
      <c r="F65" s="14"/>
      <c r="G65" s="14">
        <f>Tabla52[[#This Row],[UNIDADES PREVISTAS
PARA 2 AÑOS]]*Tabla52[[#This Row],[PRECIO UNITARIO
(sin IVA)]]</f>
        <v>0</v>
      </c>
      <c r="H65" s="7"/>
    </row>
    <row r="66" spans="1:8" x14ac:dyDescent="0.3">
      <c r="A66" s="13">
        <v>43301001</v>
      </c>
      <c r="B66" s="14" t="s">
        <v>3</v>
      </c>
      <c r="C66" s="14"/>
      <c r="D66" s="15" t="s">
        <v>4</v>
      </c>
      <c r="E66" s="13">
        <v>2</v>
      </c>
      <c r="F66" s="14"/>
      <c r="G66" s="14">
        <f>Tabla52[[#This Row],[UNIDADES PREVISTAS
PARA 2 AÑOS]]*Tabla52[[#This Row],[PRECIO UNITARIO
(sin IVA)]]</f>
        <v>0</v>
      </c>
      <c r="H66" s="7"/>
    </row>
    <row r="67" spans="1:8" ht="43.2" x14ac:dyDescent="0.3">
      <c r="A67" s="13">
        <v>43301003</v>
      </c>
      <c r="B67" s="14" t="s">
        <v>5</v>
      </c>
      <c r="C67" s="16" t="s">
        <v>355</v>
      </c>
      <c r="D67" s="15" t="s">
        <v>4</v>
      </c>
      <c r="E67" s="13">
        <v>276</v>
      </c>
      <c r="F67" s="14"/>
      <c r="G67" s="14">
        <f>Tabla52[[#This Row],[UNIDADES PREVISTAS
PARA 2 AÑOS]]*Tabla52[[#This Row],[PRECIO UNITARIO
(sin IVA)]]</f>
        <v>0</v>
      </c>
      <c r="H67" s="7"/>
    </row>
    <row r="68" spans="1:8" x14ac:dyDescent="0.3">
      <c r="A68" s="13">
        <v>43301005</v>
      </c>
      <c r="B68" s="14" t="s">
        <v>6</v>
      </c>
      <c r="C68" s="14"/>
      <c r="D68" s="15" t="s">
        <v>4</v>
      </c>
      <c r="E68" s="13">
        <v>18</v>
      </c>
      <c r="F68" s="14"/>
      <c r="G68" s="14">
        <f>Tabla52[[#This Row],[UNIDADES PREVISTAS
PARA 2 AÑOS]]*Tabla52[[#This Row],[PRECIO UNITARIO
(sin IVA)]]</f>
        <v>0</v>
      </c>
      <c r="H68" s="7"/>
    </row>
    <row r="69" spans="1:8" ht="43.2" x14ac:dyDescent="0.3">
      <c r="A69" s="13">
        <v>43301007</v>
      </c>
      <c r="B69" s="14" t="s">
        <v>7</v>
      </c>
      <c r="C69" s="16" t="s">
        <v>356</v>
      </c>
      <c r="D69" s="15" t="s">
        <v>4</v>
      </c>
      <c r="E69" s="13">
        <v>30</v>
      </c>
      <c r="F69" s="14"/>
      <c r="G69" s="14">
        <f>Tabla52[[#This Row],[UNIDADES PREVISTAS
PARA 2 AÑOS]]*Tabla52[[#This Row],[PRECIO UNITARIO
(sin IVA)]]</f>
        <v>0</v>
      </c>
      <c r="H69" s="7"/>
    </row>
    <row r="70" spans="1:8" ht="43.2" x14ac:dyDescent="0.3">
      <c r="A70" s="13">
        <v>43301008</v>
      </c>
      <c r="B70" s="14" t="s">
        <v>8</v>
      </c>
      <c r="C70" s="16" t="s">
        <v>356</v>
      </c>
      <c r="D70" s="15" t="s">
        <v>4</v>
      </c>
      <c r="E70" s="13">
        <v>466</v>
      </c>
      <c r="F70" s="14"/>
      <c r="G70" s="14">
        <f>Tabla52[[#This Row],[UNIDADES PREVISTAS
PARA 2 AÑOS]]*Tabla52[[#This Row],[PRECIO UNITARIO
(sin IVA)]]</f>
        <v>0</v>
      </c>
      <c r="H70" s="7"/>
    </row>
    <row r="71" spans="1:8" ht="43.2" x14ac:dyDescent="0.3">
      <c r="A71" s="13">
        <v>43301012</v>
      </c>
      <c r="B71" s="14" t="s">
        <v>282</v>
      </c>
      <c r="C71" s="16" t="s">
        <v>357</v>
      </c>
      <c r="D71" s="15" t="s">
        <v>4</v>
      </c>
      <c r="E71" s="13">
        <v>578</v>
      </c>
      <c r="F71" s="14"/>
      <c r="G71" s="14">
        <f>Tabla52[[#This Row],[UNIDADES PREVISTAS
PARA 2 AÑOS]]*Tabla52[[#This Row],[PRECIO UNITARIO
(sin IVA)]]</f>
        <v>0</v>
      </c>
      <c r="H71" s="7"/>
    </row>
    <row r="72" spans="1:8" x14ac:dyDescent="0.3">
      <c r="A72" s="13">
        <v>43301014</v>
      </c>
      <c r="B72" s="14" t="s">
        <v>9</v>
      </c>
      <c r="C72" s="14" t="s">
        <v>283</v>
      </c>
      <c r="D72" s="15" t="s">
        <v>4</v>
      </c>
      <c r="E72" s="13">
        <v>6</v>
      </c>
      <c r="F72" s="14"/>
      <c r="G72" s="14">
        <f>Tabla52[[#This Row],[UNIDADES PREVISTAS
PARA 2 AÑOS]]*Tabla52[[#This Row],[PRECIO UNITARIO
(sin IVA)]]</f>
        <v>0</v>
      </c>
      <c r="H72" s="7"/>
    </row>
    <row r="73" spans="1:8" ht="43.2" x14ac:dyDescent="0.3">
      <c r="A73" s="13">
        <v>43301016</v>
      </c>
      <c r="B73" s="14" t="s">
        <v>284</v>
      </c>
      <c r="C73" s="16" t="s">
        <v>358</v>
      </c>
      <c r="D73" s="15" t="s">
        <v>4</v>
      </c>
      <c r="E73" s="13">
        <v>98</v>
      </c>
      <c r="F73" s="14"/>
      <c r="G73" s="14">
        <f>Tabla52[[#This Row],[UNIDADES PREVISTAS
PARA 2 AÑOS]]*Tabla52[[#This Row],[PRECIO UNITARIO
(sin IVA)]]</f>
        <v>0</v>
      </c>
      <c r="H73" s="7"/>
    </row>
    <row r="74" spans="1:8" ht="43.2" x14ac:dyDescent="0.3">
      <c r="A74" s="13">
        <v>43301020</v>
      </c>
      <c r="B74" s="14" t="s">
        <v>10</v>
      </c>
      <c r="C74" s="16" t="s">
        <v>359</v>
      </c>
      <c r="D74" s="15" t="s">
        <v>4</v>
      </c>
      <c r="E74" s="13">
        <v>58</v>
      </c>
      <c r="F74" s="14"/>
      <c r="G74" s="14">
        <f>Tabla52[[#This Row],[UNIDADES PREVISTAS
PARA 2 AÑOS]]*Tabla52[[#This Row],[PRECIO UNITARIO
(sin IVA)]]</f>
        <v>0</v>
      </c>
      <c r="H74" s="7"/>
    </row>
    <row r="75" spans="1:8" ht="43.2" x14ac:dyDescent="0.3">
      <c r="A75" s="13">
        <v>43301021</v>
      </c>
      <c r="B75" s="14" t="s">
        <v>11</v>
      </c>
      <c r="C75" s="16" t="s">
        <v>360</v>
      </c>
      <c r="D75" s="15" t="s">
        <v>4</v>
      </c>
      <c r="E75" s="13">
        <v>350</v>
      </c>
      <c r="F75" s="14"/>
      <c r="G75" s="14">
        <f>Tabla52[[#This Row],[UNIDADES PREVISTAS
PARA 2 AÑOS]]*Tabla52[[#This Row],[PRECIO UNITARIO
(sin IVA)]]</f>
        <v>0</v>
      </c>
      <c r="H75" s="7"/>
    </row>
    <row r="76" spans="1:8" ht="43.2" x14ac:dyDescent="0.3">
      <c r="A76" s="13">
        <v>43301022</v>
      </c>
      <c r="B76" s="14" t="s">
        <v>12</v>
      </c>
      <c r="C76" s="16" t="s">
        <v>361</v>
      </c>
      <c r="D76" s="15" t="s">
        <v>4</v>
      </c>
      <c r="E76" s="13">
        <v>560</v>
      </c>
      <c r="F76" s="14"/>
      <c r="G76" s="14">
        <f>Tabla52[[#This Row],[UNIDADES PREVISTAS
PARA 2 AÑOS]]*Tabla52[[#This Row],[PRECIO UNITARIO
(sin IVA)]]</f>
        <v>0</v>
      </c>
      <c r="H76" s="7"/>
    </row>
    <row r="77" spans="1:8" x14ac:dyDescent="0.3">
      <c r="A77" s="13">
        <v>43302005</v>
      </c>
      <c r="B77" s="14" t="s">
        <v>13</v>
      </c>
      <c r="C77" s="14"/>
      <c r="D77" s="15" t="s">
        <v>14</v>
      </c>
      <c r="E77" s="13">
        <v>18</v>
      </c>
      <c r="F77" s="14"/>
      <c r="G77" s="14">
        <f>Tabla52[[#This Row],[UNIDADES PREVISTAS
PARA 2 AÑOS]]*Tabla52[[#This Row],[PRECIO UNITARIO
(sin IVA)]]</f>
        <v>0</v>
      </c>
      <c r="H77" s="7"/>
    </row>
    <row r="78" spans="1:8" x14ac:dyDescent="0.3">
      <c r="A78" s="13">
        <v>43302012</v>
      </c>
      <c r="B78" s="14" t="s">
        <v>15</v>
      </c>
      <c r="C78" s="14"/>
      <c r="D78" s="15" t="s">
        <v>16</v>
      </c>
      <c r="E78" s="13">
        <v>5000</v>
      </c>
      <c r="F78" s="14"/>
      <c r="G78" s="14">
        <f>Tabla52[[#This Row],[UNIDADES PREVISTAS
PARA 2 AÑOS]]*Tabla52[[#This Row],[PRECIO UNITARIO
(sin IVA)]]</f>
        <v>0</v>
      </c>
      <c r="H78" s="7"/>
    </row>
    <row r="79" spans="1:8" x14ac:dyDescent="0.3">
      <c r="A79" s="13">
        <v>43302013</v>
      </c>
      <c r="B79" s="14" t="s">
        <v>17</v>
      </c>
      <c r="C79" s="14"/>
      <c r="D79" s="15" t="s">
        <v>16</v>
      </c>
      <c r="E79" s="13">
        <v>22000</v>
      </c>
      <c r="F79" s="14"/>
      <c r="G79" s="14">
        <f>Tabla52[[#This Row],[UNIDADES PREVISTAS
PARA 2 AÑOS]]*Tabla52[[#This Row],[PRECIO UNITARIO
(sin IVA)]]</f>
        <v>0</v>
      </c>
      <c r="H79" s="7"/>
    </row>
    <row r="80" spans="1:8" x14ac:dyDescent="0.3">
      <c r="A80" s="13">
        <v>43302016</v>
      </c>
      <c r="B80" s="14" t="s">
        <v>18</v>
      </c>
      <c r="C80" s="14" t="s">
        <v>285</v>
      </c>
      <c r="D80" s="15" t="s">
        <v>14</v>
      </c>
      <c r="E80" s="13">
        <v>2</v>
      </c>
      <c r="F80" s="14"/>
      <c r="G80" s="14">
        <f>Tabla52[[#This Row],[UNIDADES PREVISTAS
PARA 2 AÑOS]]*Tabla52[[#This Row],[PRECIO UNITARIO
(sin IVA)]]</f>
        <v>0</v>
      </c>
      <c r="H80" s="7"/>
    </row>
    <row r="81" spans="1:8" x14ac:dyDescent="0.3">
      <c r="A81" s="13">
        <v>43302017</v>
      </c>
      <c r="B81" s="14" t="s">
        <v>19</v>
      </c>
      <c r="C81" s="14" t="s">
        <v>285</v>
      </c>
      <c r="D81" s="15" t="s">
        <v>14</v>
      </c>
      <c r="E81" s="13">
        <v>16</v>
      </c>
      <c r="F81" s="14"/>
      <c r="G81" s="14">
        <f>Tabla52[[#This Row],[UNIDADES PREVISTAS
PARA 2 AÑOS]]*Tabla52[[#This Row],[PRECIO UNITARIO
(sin IVA)]]</f>
        <v>0</v>
      </c>
      <c r="H81" s="7"/>
    </row>
    <row r="82" spans="1:8" x14ac:dyDescent="0.3">
      <c r="A82" s="13">
        <v>43302018</v>
      </c>
      <c r="B82" s="14" t="s">
        <v>286</v>
      </c>
      <c r="C82" s="14"/>
      <c r="D82" s="15" t="s">
        <v>16</v>
      </c>
      <c r="E82" s="13">
        <v>100</v>
      </c>
      <c r="F82" s="14"/>
      <c r="G82" s="14">
        <f>Tabla52[[#This Row],[UNIDADES PREVISTAS
PARA 2 AÑOS]]*Tabla52[[#This Row],[PRECIO UNITARIO
(sin IVA)]]</f>
        <v>0</v>
      </c>
      <c r="H82" s="7"/>
    </row>
    <row r="83" spans="1:8" x14ac:dyDescent="0.3">
      <c r="A83" s="13">
        <v>43302019</v>
      </c>
      <c r="B83" s="14" t="s">
        <v>20</v>
      </c>
      <c r="C83" s="14" t="s">
        <v>285</v>
      </c>
      <c r="D83" s="15" t="s">
        <v>14</v>
      </c>
      <c r="E83" s="13">
        <v>10</v>
      </c>
      <c r="F83" s="14"/>
      <c r="G83" s="14">
        <f>Tabla52[[#This Row],[UNIDADES PREVISTAS
PARA 2 AÑOS]]*Tabla52[[#This Row],[PRECIO UNITARIO
(sin IVA)]]</f>
        <v>0</v>
      </c>
      <c r="H83" s="7"/>
    </row>
    <row r="84" spans="1:8" x14ac:dyDescent="0.3">
      <c r="A84" s="13">
        <v>43302024</v>
      </c>
      <c r="B84" s="14" t="s">
        <v>21</v>
      </c>
      <c r="C84" s="14"/>
      <c r="D84" s="15" t="s">
        <v>4</v>
      </c>
      <c r="E84" s="13">
        <v>2000</v>
      </c>
      <c r="F84" s="14"/>
      <c r="G84" s="14">
        <f>Tabla52[[#This Row],[UNIDADES PREVISTAS
PARA 2 AÑOS]]*Tabla52[[#This Row],[PRECIO UNITARIO
(sin IVA)]]</f>
        <v>0</v>
      </c>
      <c r="H84" s="7"/>
    </row>
    <row r="85" spans="1:8" ht="28.8" x14ac:dyDescent="0.3">
      <c r="A85" s="13">
        <v>43303004</v>
      </c>
      <c r="B85" s="14" t="s">
        <v>22</v>
      </c>
      <c r="C85" s="16" t="s">
        <v>362</v>
      </c>
      <c r="D85" s="15" t="s">
        <v>4</v>
      </c>
      <c r="E85" s="13">
        <v>260</v>
      </c>
      <c r="F85" s="14"/>
      <c r="G85" s="14">
        <f>Tabla52[[#This Row],[UNIDADES PREVISTAS
PARA 2 AÑOS]]*Tabla52[[#This Row],[PRECIO UNITARIO
(sin IVA)]]</f>
        <v>0</v>
      </c>
      <c r="H85" s="7"/>
    </row>
    <row r="86" spans="1:8" ht="28.8" x14ac:dyDescent="0.3">
      <c r="A86" s="13">
        <v>43303006</v>
      </c>
      <c r="B86" s="14" t="s">
        <v>23</v>
      </c>
      <c r="C86" s="16" t="s">
        <v>362</v>
      </c>
      <c r="D86" s="15" t="s">
        <v>4</v>
      </c>
      <c r="E86" s="13">
        <v>312</v>
      </c>
      <c r="F86" s="14"/>
      <c r="G86" s="14">
        <f>Tabla52[[#This Row],[UNIDADES PREVISTAS
PARA 2 AÑOS]]*Tabla52[[#This Row],[PRECIO UNITARIO
(sin IVA)]]</f>
        <v>0</v>
      </c>
      <c r="H86" s="7"/>
    </row>
    <row r="87" spans="1:8" ht="43.2" x14ac:dyDescent="0.3">
      <c r="A87" s="13">
        <v>43303007</v>
      </c>
      <c r="B87" s="14" t="s">
        <v>24</v>
      </c>
      <c r="C87" s="16" t="s">
        <v>363</v>
      </c>
      <c r="D87" s="15" t="s">
        <v>4</v>
      </c>
      <c r="E87" s="13">
        <v>40</v>
      </c>
      <c r="F87" s="14"/>
      <c r="G87" s="14">
        <f>Tabla52[[#This Row],[UNIDADES PREVISTAS
PARA 2 AÑOS]]*Tabla52[[#This Row],[PRECIO UNITARIO
(sin IVA)]]</f>
        <v>0</v>
      </c>
      <c r="H87" s="7"/>
    </row>
    <row r="88" spans="1:8" ht="43.2" x14ac:dyDescent="0.3">
      <c r="A88" s="13">
        <v>43303008</v>
      </c>
      <c r="B88" s="14" t="s">
        <v>25</v>
      </c>
      <c r="C88" s="16" t="s">
        <v>364</v>
      </c>
      <c r="D88" s="15" t="s">
        <v>4</v>
      </c>
      <c r="E88" s="13">
        <v>40</v>
      </c>
      <c r="F88" s="14"/>
      <c r="G88" s="14">
        <f>Tabla52[[#This Row],[UNIDADES PREVISTAS
PARA 2 AÑOS]]*Tabla52[[#This Row],[PRECIO UNITARIO
(sin IVA)]]</f>
        <v>0</v>
      </c>
      <c r="H88" s="7"/>
    </row>
    <row r="89" spans="1:8" x14ac:dyDescent="0.3">
      <c r="A89" s="13">
        <v>43303009</v>
      </c>
      <c r="B89" s="14" t="s">
        <v>26</v>
      </c>
      <c r="C89" s="14"/>
      <c r="D89" s="15" t="s">
        <v>4</v>
      </c>
      <c r="E89" s="13">
        <v>12</v>
      </c>
      <c r="F89" s="14"/>
      <c r="G89" s="14">
        <f>Tabla52[[#This Row],[UNIDADES PREVISTAS
PARA 2 AÑOS]]*Tabla52[[#This Row],[PRECIO UNITARIO
(sin IVA)]]</f>
        <v>0</v>
      </c>
      <c r="H89" s="7"/>
    </row>
    <row r="90" spans="1:8" x14ac:dyDescent="0.3">
      <c r="A90" s="13">
        <v>43303010</v>
      </c>
      <c r="B90" s="14" t="s">
        <v>27</v>
      </c>
      <c r="C90" s="14"/>
      <c r="D90" s="15" t="s">
        <v>4</v>
      </c>
      <c r="E90" s="13">
        <v>96</v>
      </c>
      <c r="F90" s="14"/>
      <c r="G90" s="14">
        <f>Tabla52[[#This Row],[UNIDADES PREVISTAS
PARA 2 AÑOS]]*Tabla52[[#This Row],[PRECIO UNITARIO
(sin IVA)]]</f>
        <v>0</v>
      </c>
      <c r="H90" s="7"/>
    </row>
    <row r="91" spans="1:8" x14ac:dyDescent="0.3">
      <c r="A91" s="13">
        <v>43303011</v>
      </c>
      <c r="B91" s="14" t="s">
        <v>28</v>
      </c>
      <c r="C91" s="14"/>
      <c r="D91" s="15" t="s">
        <v>4</v>
      </c>
      <c r="E91" s="13">
        <v>10</v>
      </c>
      <c r="F91" s="14"/>
      <c r="G91" s="14">
        <f>Tabla52[[#This Row],[UNIDADES PREVISTAS
PARA 2 AÑOS]]*Tabla52[[#This Row],[PRECIO UNITARIO
(sin IVA)]]</f>
        <v>0</v>
      </c>
      <c r="H91" s="7"/>
    </row>
    <row r="92" spans="1:8" ht="57.6" x14ac:dyDescent="0.3">
      <c r="A92" s="13">
        <v>43303014</v>
      </c>
      <c r="B92" s="14" t="s">
        <v>29</v>
      </c>
      <c r="C92" s="16" t="s">
        <v>365</v>
      </c>
      <c r="D92" s="15" t="s">
        <v>4</v>
      </c>
      <c r="E92" s="13">
        <v>2</v>
      </c>
      <c r="F92" s="14"/>
      <c r="G92" s="14">
        <f>Tabla52[[#This Row],[UNIDADES PREVISTAS
PARA 2 AÑOS]]*Tabla52[[#This Row],[PRECIO UNITARIO
(sin IVA)]]</f>
        <v>0</v>
      </c>
      <c r="H92" s="7"/>
    </row>
    <row r="93" spans="1:8" ht="57.6" x14ac:dyDescent="0.3">
      <c r="A93" s="13">
        <v>43303015</v>
      </c>
      <c r="B93" s="14" t="s">
        <v>30</v>
      </c>
      <c r="C93" s="16" t="s">
        <v>366</v>
      </c>
      <c r="D93" s="15" t="s">
        <v>4</v>
      </c>
      <c r="E93" s="13">
        <v>10</v>
      </c>
      <c r="F93" s="14"/>
      <c r="G93" s="14">
        <f>Tabla52[[#This Row],[UNIDADES PREVISTAS
PARA 2 AÑOS]]*Tabla52[[#This Row],[PRECIO UNITARIO
(sin IVA)]]</f>
        <v>0</v>
      </c>
      <c r="H93" s="7"/>
    </row>
    <row r="94" spans="1:8" ht="57.6" x14ac:dyDescent="0.3">
      <c r="A94" s="13">
        <v>43303016</v>
      </c>
      <c r="B94" s="14" t="s">
        <v>31</v>
      </c>
      <c r="C94" s="16" t="s">
        <v>367</v>
      </c>
      <c r="D94" s="15" t="s">
        <v>4</v>
      </c>
      <c r="E94" s="13">
        <v>42</v>
      </c>
      <c r="F94" s="14"/>
      <c r="G94" s="14">
        <f>Tabla52[[#This Row],[UNIDADES PREVISTAS
PARA 2 AÑOS]]*Tabla52[[#This Row],[PRECIO UNITARIO
(sin IVA)]]</f>
        <v>0</v>
      </c>
      <c r="H94" s="7"/>
    </row>
    <row r="95" spans="1:8" ht="28.8" x14ac:dyDescent="0.3">
      <c r="A95" s="13">
        <v>43303018</v>
      </c>
      <c r="B95" s="14" t="s">
        <v>32</v>
      </c>
      <c r="C95" s="16" t="s">
        <v>368</v>
      </c>
      <c r="D95" s="15" t="s">
        <v>4</v>
      </c>
      <c r="E95" s="13">
        <v>10</v>
      </c>
      <c r="F95" s="14"/>
      <c r="G95" s="14">
        <f>Tabla52[[#This Row],[UNIDADES PREVISTAS
PARA 2 AÑOS]]*Tabla52[[#This Row],[PRECIO UNITARIO
(sin IVA)]]</f>
        <v>0</v>
      </c>
      <c r="H95" s="7"/>
    </row>
    <row r="96" spans="1:8" ht="28.8" x14ac:dyDescent="0.3">
      <c r="A96" s="13">
        <v>43303019</v>
      </c>
      <c r="B96" s="14" t="s">
        <v>33</v>
      </c>
      <c r="C96" s="16" t="s">
        <v>368</v>
      </c>
      <c r="D96" s="15" t="s">
        <v>4</v>
      </c>
      <c r="E96" s="13">
        <v>110</v>
      </c>
      <c r="F96" s="14"/>
      <c r="G96" s="14">
        <f>Tabla52[[#This Row],[UNIDADES PREVISTAS
PARA 2 AÑOS]]*Tabla52[[#This Row],[PRECIO UNITARIO
(sin IVA)]]</f>
        <v>0</v>
      </c>
      <c r="H96" s="7"/>
    </row>
    <row r="97" spans="1:8" ht="28.8" x14ac:dyDescent="0.3">
      <c r="A97" s="13">
        <v>43303020</v>
      </c>
      <c r="B97" s="14" t="s">
        <v>34</v>
      </c>
      <c r="C97" s="16" t="s">
        <v>368</v>
      </c>
      <c r="D97" s="15" t="s">
        <v>4</v>
      </c>
      <c r="E97" s="13">
        <v>10</v>
      </c>
      <c r="F97" s="14"/>
      <c r="G97" s="14">
        <f>Tabla52[[#This Row],[UNIDADES PREVISTAS
PARA 2 AÑOS]]*Tabla52[[#This Row],[PRECIO UNITARIO
(sin IVA)]]</f>
        <v>0</v>
      </c>
      <c r="H97" s="7"/>
    </row>
    <row r="98" spans="1:8" ht="57.6" x14ac:dyDescent="0.3">
      <c r="A98" s="13">
        <v>43303030</v>
      </c>
      <c r="B98" s="14" t="s">
        <v>35</v>
      </c>
      <c r="C98" s="16" t="s">
        <v>369</v>
      </c>
      <c r="D98" s="15" t="s">
        <v>4</v>
      </c>
      <c r="E98" s="13">
        <v>30</v>
      </c>
      <c r="F98" s="14"/>
      <c r="G98" s="14">
        <f>Tabla52[[#This Row],[UNIDADES PREVISTAS
PARA 2 AÑOS]]*Tabla52[[#This Row],[PRECIO UNITARIO
(sin IVA)]]</f>
        <v>0</v>
      </c>
      <c r="H98" s="7"/>
    </row>
    <row r="99" spans="1:8" ht="28.8" x14ac:dyDescent="0.3">
      <c r="A99" s="13">
        <v>43303032</v>
      </c>
      <c r="B99" s="14" t="s">
        <v>36</v>
      </c>
      <c r="C99" s="16" t="s">
        <v>362</v>
      </c>
      <c r="D99" s="15" t="s">
        <v>4</v>
      </c>
      <c r="E99" s="13">
        <v>520</v>
      </c>
      <c r="F99" s="14"/>
      <c r="G99" s="14">
        <f>Tabla52[[#This Row],[UNIDADES PREVISTAS
PARA 2 AÑOS]]*Tabla52[[#This Row],[PRECIO UNITARIO
(sin IVA)]]</f>
        <v>0</v>
      </c>
      <c r="H99" s="7"/>
    </row>
    <row r="100" spans="1:8" ht="57.6" x14ac:dyDescent="0.3">
      <c r="A100" s="13">
        <v>43303037</v>
      </c>
      <c r="B100" s="14" t="s">
        <v>287</v>
      </c>
      <c r="C100" s="16" t="s">
        <v>370</v>
      </c>
      <c r="D100" s="15" t="s">
        <v>4</v>
      </c>
      <c r="E100" s="13">
        <v>176</v>
      </c>
      <c r="F100" s="14"/>
      <c r="G100" s="14">
        <f>Tabla52[[#This Row],[UNIDADES PREVISTAS
PARA 2 AÑOS]]*Tabla52[[#This Row],[PRECIO UNITARIO
(sin IVA)]]</f>
        <v>0</v>
      </c>
      <c r="H100" s="7"/>
    </row>
    <row r="101" spans="1:8" x14ac:dyDescent="0.3">
      <c r="A101" s="13">
        <v>43303047</v>
      </c>
      <c r="B101" s="14" t="s">
        <v>38</v>
      </c>
      <c r="C101" s="14"/>
      <c r="D101" s="15" t="s">
        <v>4</v>
      </c>
      <c r="E101" s="13">
        <v>174</v>
      </c>
      <c r="F101" s="14"/>
      <c r="G101" s="14">
        <f>Tabla52[[#This Row],[UNIDADES PREVISTAS
PARA 2 AÑOS]]*Tabla52[[#This Row],[PRECIO UNITARIO
(sin IVA)]]</f>
        <v>0</v>
      </c>
      <c r="H101" s="7"/>
    </row>
    <row r="102" spans="1:8" ht="43.2" x14ac:dyDescent="0.3">
      <c r="A102" s="13">
        <v>43303048</v>
      </c>
      <c r="B102" s="14" t="s">
        <v>39</v>
      </c>
      <c r="C102" s="16" t="s">
        <v>371</v>
      </c>
      <c r="D102" s="15" t="s">
        <v>4</v>
      </c>
      <c r="E102" s="13">
        <v>42</v>
      </c>
      <c r="F102" s="14"/>
      <c r="G102" s="14">
        <f>Tabla52[[#This Row],[UNIDADES PREVISTAS
PARA 2 AÑOS]]*Tabla52[[#This Row],[PRECIO UNITARIO
(sin IVA)]]</f>
        <v>0</v>
      </c>
      <c r="H102" s="7"/>
    </row>
    <row r="103" spans="1:8" ht="43.2" x14ac:dyDescent="0.3">
      <c r="A103" s="13">
        <v>43303049</v>
      </c>
      <c r="B103" s="14" t="s">
        <v>40</v>
      </c>
      <c r="C103" s="16" t="s">
        <v>372</v>
      </c>
      <c r="D103" s="15" t="s">
        <v>4</v>
      </c>
      <c r="E103" s="13">
        <v>2</v>
      </c>
      <c r="F103" s="14"/>
      <c r="G103" s="14">
        <f>Tabla52[[#This Row],[UNIDADES PREVISTAS
PARA 2 AÑOS]]*Tabla52[[#This Row],[PRECIO UNITARIO
(sin IVA)]]</f>
        <v>0</v>
      </c>
      <c r="H103" s="7"/>
    </row>
    <row r="104" spans="1:8" ht="43.2" x14ac:dyDescent="0.3">
      <c r="A104" s="13">
        <v>43303050</v>
      </c>
      <c r="B104" s="14" t="s">
        <v>41</v>
      </c>
      <c r="C104" s="16" t="s">
        <v>373</v>
      </c>
      <c r="D104" s="15" t="s">
        <v>4</v>
      </c>
      <c r="E104" s="13">
        <v>2</v>
      </c>
      <c r="F104" s="14"/>
      <c r="G104" s="14">
        <f>Tabla52[[#This Row],[UNIDADES PREVISTAS
PARA 2 AÑOS]]*Tabla52[[#This Row],[PRECIO UNITARIO
(sin IVA)]]</f>
        <v>0</v>
      </c>
      <c r="H104" s="7"/>
    </row>
    <row r="105" spans="1:8" x14ac:dyDescent="0.3">
      <c r="A105" s="13">
        <v>43303054</v>
      </c>
      <c r="B105" s="14" t="s">
        <v>288</v>
      </c>
      <c r="C105" s="14" t="s">
        <v>289</v>
      </c>
      <c r="D105" s="15" t="s">
        <v>4</v>
      </c>
      <c r="E105" s="13">
        <v>52</v>
      </c>
      <c r="F105" s="14"/>
      <c r="G105" s="14">
        <f>Tabla52[[#This Row],[UNIDADES PREVISTAS
PARA 2 AÑOS]]*Tabla52[[#This Row],[PRECIO UNITARIO
(sin IVA)]]</f>
        <v>0</v>
      </c>
      <c r="H105" s="7"/>
    </row>
    <row r="106" spans="1:8" x14ac:dyDescent="0.3">
      <c r="A106" s="13">
        <v>43303056</v>
      </c>
      <c r="B106" s="14" t="s">
        <v>290</v>
      </c>
      <c r="C106" s="14" t="s">
        <v>291</v>
      </c>
      <c r="D106" s="15" t="s">
        <v>4</v>
      </c>
      <c r="E106" s="13">
        <v>10</v>
      </c>
      <c r="F106" s="14"/>
      <c r="G106" s="14">
        <f>Tabla52[[#This Row],[UNIDADES PREVISTAS
PARA 2 AÑOS]]*Tabla52[[#This Row],[PRECIO UNITARIO
(sin IVA)]]</f>
        <v>0</v>
      </c>
      <c r="H106" s="7"/>
    </row>
    <row r="107" spans="1:8" ht="28.8" x14ac:dyDescent="0.3">
      <c r="A107" s="13">
        <v>43304001</v>
      </c>
      <c r="B107" s="14" t="s">
        <v>105</v>
      </c>
      <c r="C107" s="16" t="s">
        <v>374</v>
      </c>
      <c r="D107" s="15" t="s">
        <v>4</v>
      </c>
      <c r="E107" s="13">
        <v>700</v>
      </c>
      <c r="F107" s="14"/>
      <c r="G107" s="14">
        <f>Tabla52[[#This Row],[UNIDADES PREVISTAS
PARA 2 AÑOS]]*Tabla52[[#This Row],[PRECIO UNITARIO
(sin IVA)]]</f>
        <v>0</v>
      </c>
      <c r="H107" s="7"/>
    </row>
    <row r="108" spans="1:8" ht="28.8" x14ac:dyDescent="0.3">
      <c r="A108" s="13">
        <v>43304002</v>
      </c>
      <c r="B108" s="14" t="s">
        <v>106</v>
      </c>
      <c r="C108" s="16" t="s">
        <v>375</v>
      </c>
      <c r="D108" s="15" t="s">
        <v>4</v>
      </c>
      <c r="E108" s="13">
        <v>19836</v>
      </c>
      <c r="F108" s="14"/>
      <c r="G108" s="14">
        <f>Tabla52[[#This Row],[UNIDADES PREVISTAS
PARA 2 AÑOS]]*Tabla52[[#This Row],[PRECIO UNITARIO
(sin IVA)]]</f>
        <v>0</v>
      </c>
      <c r="H108" s="7"/>
    </row>
    <row r="109" spans="1:8" x14ac:dyDescent="0.3">
      <c r="A109" s="13">
        <v>43304003</v>
      </c>
      <c r="B109" s="14" t="s">
        <v>107</v>
      </c>
      <c r="C109" s="14" t="s">
        <v>292</v>
      </c>
      <c r="D109" s="15" t="s">
        <v>4</v>
      </c>
      <c r="E109" s="13">
        <v>2876</v>
      </c>
      <c r="F109" s="14"/>
      <c r="G109" s="14">
        <f>Tabla52[[#This Row],[UNIDADES PREVISTAS
PARA 2 AÑOS]]*Tabla52[[#This Row],[PRECIO UNITARIO
(sin IVA)]]</f>
        <v>0</v>
      </c>
      <c r="H109" s="7"/>
    </row>
    <row r="110" spans="1:8" ht="28.8" x14ac:dyDescent="0.3">
      <c r="A110" s="13">
        <v>43304004</v>
      </c>
      <c r="B110" s="14" t="s">
        <v>42</v>
      </c>
      <c r="C110" s="16" t="s">
        <v>376</v>
      </c>
      <c r="D110" s="15" t="s">
        <v>4</v>
      </c>
      <c r="E110" s="13">
        <v>152</v>
      </c>
      <c r="F110" s="14"/>
      <c r="G110" s="14">
        <f>Tabla52[[#This Row],[UNIDADES PREVISTAS
PARA 2 AÑOS]]*Tabla52[[#This Row],[PRECIO UNITARIO
(sin IVA)]]</f>
        <v>0</v>
      </c>
      <c r="H110" s="7"/>
    </row>
    <row r="111" spans="1:8" x14ac:dyDescent="0.3">
      <c r="A111" s="13">
        <v>43304006</v>
      </c>
      <c r="B111" s="14" t="s">
        <v>43</v>
      </c>
      <c r="C111" s="14"/>
      <c r="D111" s="15" t="s">
        <v>16</v>
      </c>
      <c r="E111" s="13">
        <v>3692</v>
      </c>
      <c r="F111" s="14"/>
      <c r="G111" s="14">
        <f>Tabla52[[#This Row],[UNIDADES PREVISTAS
PARA 2 AÑOS]]*Tabla52[[#This Row],[PRECIO UNITARIO
(sin IVA)]]</f>
        <v>0</v>
      </c>
      <c r="H111" s="7"/>
    </row>
    <row r="112" spans="1:8" ht="43.2" x14ac:dyDescent="0.3">
      <c r="A112" s="13">
        <v>43304024</v>
      </c>
      <c r="B112" s="14" t="s">
        <v>108</v>
      </c>
      <c r="C112" s="16" t="s">
        <v>377</v>
      </c>
      <c r="D112" s="15" t="s">
        <v>4</v>
      </c>
      <c r="E112" s="13">
        <v>25510</v>
      </c>
      <c r="F112" s="14"/>
      <c r="G112" s="14">
        <f>Tabla52[[#This Row],[UNIDADES PREVISTAS
PARA 2 AÑOS]]*Tabla52[[#This Row],[PRECIO UNITARIO
(sin IVA)]]</f>
        <v>0</v>
      </c>
      <c r="H112" s="7"/>
    </row>
    <row r="113" spans="1:8" ht="28.8" x14ac:dyDescent="0.3">
      <c r="A113" s="13">
        <v>43304031</v>
      </c>
      <c r="B113" s="14" t="s">
        <v>109</v>
      </c>
      <c r="C113" s="16" t="s">
        <v>379</v>
      </c>
      <c r="D113" s="15" t="s">
        <v>4</v>
      </c>
      <c r="E113" s="13">
        <v>160</v>
      </c>
      <c r="F113" s="14"/>
      <c r="G113" s="14">
        <f>Tabla52[[#This Row],[UNIDADES PREVISTAS
PARA 2 AÑOS]]*Tabla52[[#This Row],[PRECIO UNITARIO
(sin IVA)]]</f>
        <v>0</v>
      </c>
      <c r="H113" s="7"/>
    </row>
    <row r="114" spans="1:8" ht="28.8" x14ac:dyDescent="0.3">
      <c r="A114" s="13">
        <v>43304032</v>
      </c>
      <c r="B114" s="14" t="s">
        <v>110</v>
      </c>
      <c r="C114" s="16" t="s">
        <v>380</v>
      </c>
      <c r="D114" s="15" t="s">
        <v>4</v>
      </c>
      <c r="E114" s="13">
        <v>20</v>
      </c>
      <c r="F114" s="14"/>
      <c r="G114" s="14">
        <f>Tabla52[[#This Row],[UNIDADES PREVISTAS
PARA 2 AÑOS]]*Tabla52[[#This Row],[PRECIO UNITARIO
(sin IVA)]]</f>
        <v>0</v>
      </c>
      <c r="H114" s="7"/>
    </row>
    <row r="115" spans="1:8" ht="28.8" x14ac:dyDescent="0.3">
      <c r="A115" s="13">
        <v>43304033</v>
      </c>
      <c r="B115" s="14" t="s">
        <v>111</v>
      </c>
      <c r="C115" s="16" t="s">
        <v>378</v>
      </c>
      <c r="D115" s="15" t="s">
        <v>4</v>
      </c>
      <c r="E115" s="13">
        <v>160</v>
      </c>
      <c r="F115" s="14"/>
      <c r="G115" s="14">
        <f>Tabla52[[#This Row],[UNIDADES PREVISTAS
PARA 2 AÑOS]]*Tabla52[[#This Row],[PRECIO UNITARIO
(sin IVA)]]</f>
        <v>0</v>
      </c>
      <c r="H115" s="7"/>
    </row>
    <row r="116" spans="1:8" ht="28.8" x14ac:dyDescent="0.3">
      <c r="A116" s="13">
        <v>43304035</v>
      </c>
      <c r="B116" s="14" t="s">
        <v>112</v>
      </c>
      <c r="C116" s="16" t="s">
        <v>381</v>
      </c>
      <c r="D116" s="15" t="s">
        <v>4</v>
      </c>
      <c r="E116" s="13">
        <v>10</v>
      </c>
      <c r="F116" s="14"/>
      <c r="G116" s="14">
        <f>Tabla52[[#This Row],[UNIDADES PREVISTAS
PARA 2 AÑOS]]*Tabla52[[#This Row],[PRECIO UNITARIO
(sin IVA)]]</f>
        <v>0</v>
      </c>
      <c r="H116" s="7"/>
    </row>
    <row r="117" spans="1:8" ht="28.8" x14ac:dyDescent="0.3">
      <c r="A117" s="13">
        <v>43304038</v>
      </c>
      <c r="B117" s="14" t="s">
        <v>140</v>
      </c>
      <c r="C117" s="16" t="s">
        <v>382</v>
      </c>
      <c r="D117" s="15" t="s">
        <v>4</v>
      </c>
      <c r="E117" s="13">
        <v>2632</v>
      </c>
      <c r="F117" s="14"/>
      <c r="G117" s="14">
        <f>Tabla52[[#This Row],[UNIDADES PREVISTAS
PARA 2 AÑOS]]*Tabla52[[#This Row],[PRECIO UNITARIO
(sin IVA)]]</f>
        <v>0</v>
      </c>
      <c r="H117" s="7"/>
    </row>
    <row r="118" spans="1:8" ht="43.2" x14ac:dyDescent="0.3">
      <c r="A118" s="13">
        <v>43304039</v>
      </c>
      <c r="B118" s="14" t="s">
        <v>141</v>
      </c>
      <c r="C118" s="16" t="s">
        <v>383</v>
      </c>
      <c r="D118" s="15" t="s">
        <v>4</v>
      </c>
      <c r="E118" s="13">
        <v>3350</v>
      </c>
      <c r="F118" s="14"/>
      <c r="G118" s="14">
        <f>Tabla52[[#This Row],[UNIDADES PREVISTAS
PARA 2 AÑOS]]*Tabla52[[#This Row],[PRECIO UNITARIO
(sin IVA)]]</f>
        <v>0</v>
      </c>
      <c r="H118" s="7"/>
    </row>
    <row r="119" spans="1:8" ht="72" x14ac:dyDescent="0.3">
      <c r="A119" s="13">
        <v>43304041</v>
      </c>
      <c r="B119" s="14" t="s">
        <v>113</v>
      </c>
      <c r="C119" s="16" t="s">
        <v>384</v>
      </c>
      <c r="D119" s="15" t="s">
        <v>4</v>
      </c>
      <c r="E119" s="13">
        <v>2432</v>
      </c>
      <c r="F119" s="14"/>
      <c r="G119" s="14">
        <f>Tabla52[[#This Row],[UNIDADES PREVISTAS
PARA 2 AÑOS]]*Tabla52[[#This Row],[PRECIO UNITARIO
(sin IVA)]]</f>
        <v>0</v>
      </c>
      <c r="H119" s="7"/>
    </row>
    <row r="120" spans="1:8" ht="43.2" x14ac:dyDescent="0.3">
      <c r="A120" s="13">
        <v>43304042</v>
      </c>
      <c r="B120" s="14" t="s">
        <v>114</v>
      </c>
      <c r="C120" s="16" t="s">
        <v>385</v>
      </c>
      <c r="D120" s="15" t="s">
        <v>14</v>
      </c>
      <c r="E120" s="13">
        <v>2</v>
      </c>
      <c r="F120" s="14"/>
      <c r="G120" s="14">
        <f>Tabla52[[#This Row],[UNIDADES PREVISTAS
PARA 2 AÑOS]]*Tabla52[[#This Row],[PRECIO UNITARIO
(sin IVA)]]</f>
        <v>0</v>
      </c>
      <c r="H120" s="7"/>
    </row>
    <row r="121" spans="1:8" ht="43.2" x14ac:dyDescent="0.3">
      <c r="A121" s="13">
        <v>43305001</v>
      </c>
      <c r="B121" s="14" t="s">
        <v>44</v>
      </c>
      <c r="C121" s="16" t="s">
        <v>386</v>
      </c>
      <c r="D121" s="15" t="s">
        <v>4</v>
      </c>
      <c r="E121" s="13">
        <v>154</v>
      </c>
      <c r="F121" s="14"/>
      <c r="G121" s="14">
        <f>Tabla52[[#This Row],[UNIDADES PREVISTAS
PARA 2 AÑOS]]*Tabla52[[#This Row],[PRECIO UNITARIO
(sin IVA)]]</f>
        <v>0</v>
      </c>
      <c r="H121" s="7"/>
    </row>
    <row r="122" spans="1:8" ht="43.2" x14ac:dyDescent="0.3">
      <c r="A122" s="13">
        <v>43305007</v>
      </c>
      <c r="B122" s="14" t="s">
        <v>45</v>
      </c>
      <c r="C122" s="16" t="s">
        <v>387</v>
      </c>
      <c r="D122" s="15" t="s">
        <v>4</v>
      </c>
      <c r="E122" s="13">
        <v>1550</v>
      </c>
      <c r="F122" s="14"/>
      <c r="G122" s="14">
        <f>Tabla52[[#This Row],[UNIDADES PREVISTAS
PARA 2 AÑOS]]*Tabla52[[#This Row],[PRECIO UNITARIO
(sin IVA)]]</f>
        <v>0</v>
      </c>
      <c r="H122" s="7"/>
    </row>
    <row r="123" spans="1:8" x14ac:dyDescent="0.3">
      <c r="A123" s="13">
        <v>43305008</v>
      </c>
      <c r="B123" s="14" t="s">
        <v>46</v>
      </c>
      <c r="C123" s="14" t="s">
        <v>388</v>
      </c>
      <c r="D123" s="15" t="s">
        <v>4</v>
      </c>
      <c r="E123" s="13">
        <v>122</v>
      </c>
      <c r="F123" s="14"/>
      <c r="G123" s="14">
        <f>Tabla52[[#This Row],[UNIDADES PREVISTAS
PARA 2 AÑOS]]*Tabla52[[#This Row],[PRECIO UNITARIO
(sin IVA)]]</f>
        <v>0</v>
      </c>
      <c r="H123" s="7"/>
    </row>
    <row r="124" spans="1:8" x14ac:dyDescent="0.3">
      <c r="A124" s="13">
        <v>43305009</v>
      </c>
      <c r="B124" s="14" t="s">
        <v>47</v>
      </c>
      <c r="C124" s="14" t="s">
        <v>389</v>
      </c>
      <c r="D124" s="15" t="s">
        <v>4</v>
      </c>
      <c r="E124" s="13">
        <v>30</v>
      </c>
      <c r="F124" s="14"/>
      <c r="G124" s="14">
        <f>Tabla52[[#This Row],[UNIDADES PREVISTAS
PARA 2 AÑOS]]*Tabla52[[#This Row],[PRECIO UNITARIO
(sin IVA)]]</f>
        <v>0</v>
      </c>
      <c r="H124" s="7"/>
    </row>
    <row r="125" spans="1:8" x14ac:dyDescent="0.3">
      <c r="A125" s="13">
        <v>43305013</v>
      </c>
      <c r="B125" s="14" t="s">
        <v>48</v>
      </c>
      <c r="C125" s="14" t="s">
        <v>390</v>
      </c>
      <c r="D125" s="15" t="s">
        <v>4</v>
      </c>
      <c r="E125" s="13">
        <v>44</v>
      </c>
      <c r="F125" s="14"/>
      <c r="G125" s="14">
        <f>Tabla52[[#This Row],[UNIDADES PREVISTAS
PARA 2 AÑOS]]*Tabla52[[#This Row],[PRECIO UNITARIO
(sin IVA)]]</f>
        <v>0</v>
      </c>
      <c r="H125" s="17"/>
    </row>
    <row r="126" spans="1:8" s="2" customFormat="1" x14ac:dyDescent="0.3">
      <c r="A126" s="13">
        <v>43305015</v>
      </c>
      <c r="B126" s="14" t="s">
        <v>49</v>
      </c>
      <c r="C126" s="14" t="s">
        <v>391</v>
      </c>
      <c r="D126" s="15" t="s">
        <v>4</v>
      </c>
      <c r="E126" s="13">
        <v>20</v>
      </c>
      <c r="F126" s="14"/>
      <c r="G126" s="14">
        <f>Tabla52[[#This Row],[UNIDADES PREVISTAS
PARA 2 AÑOS]]*Tabla52[[#This Row],[PRECIO UNITARIO
(sin IVA)]]</f>
        <v>0</v>
      </c>
      <c r="H126" s="17"/>
    </row>
    <row r="127" spans="1:8" x14ac:dyDescent="0.3">
      <c r="A127" s="13">
        <v>43305017</v>
      </c>
      <c r="B127" s="14" t="s">
        <v>50</v>
      </c>
      <c r="C127" s="14" t="s">
        <v>392</v>
      </c>
      <c r="D127" s="15" t="s">
        <v>4</v>
      </c>
      <c r="E127" s="13">
        <v>20</v>
      </c>
      <c r="F127" s="14"/>
      <c r="G127" s="14">
        <f>Tabla52[[#This Row],[UNIDADES PREVISTAS
PARA 2 AÑOS]]*Tabla52[[#This Row],[PRECIO UNITARIO
(sin IVA)]]</f>
        <v>0</v>
      </c>
      <c r="H127" s="17"/>
    </row>
    <row r="128" spans="1:8" ht="28.8" x14ac:dyDescent="0.3">
      <c r="A128" s="13">
        <v>43305019</v>
      </c>
      <c r="B128" s="14" t="s">
        <v>51</v>
      </c>
      <c r="C128" s="16" t="s">
        <v>393</v>
      </c>
      <c r="D128" s="15" t="s">
        <v>4</v>
      </c>
      <c r="E128" s="13">
        <v>22</v>
      </c>
      <c r="F128" s="14"/>
      <c r="G128" s="14">
        <f>Tabla52[[#This Row],[UNIDADES PREVISTAS
PARA 2 AÑOS]]*Tabla52[[#This Row],[PRECIO UNITARIO
(sin IVA)]]</f>
        <v>0</v>
      </c>
      <c r="H128" s="17"/>
    </row>
    <row r="129" spans="1:8" x14ac:dyDescent="0.3">
      <c r="A129" s="13">
        <v>43305022</v>
      </c>
      <c r="B129" s="14" t="s">
        <v>52</v>
      </c>
      <c r="C129" s="14"/>
      <c r="D129" s="15" t="s">
        <v>4</v>
      </c>
      <c r="E129" s="13">
        <v>12</v>
      </c>
      <c r="F129" s="14"/>
      <c r="G129" s="14">
        <f>Tabla52[[#This Row],[UNIDADES PREVISTAS
PARA 2 AÑOS]]*Tabla52[[#This Row],[PRECIO UNITARIO
(sin IVA)]]</f>
        <v>0</v>
      </c>
      <c r="H129" s="17"/>
    </row>
    <row r="130" spans="1:8" x14ac:dyDescent="0.3">
      <c r="A130" s="13">
        <v>43305023</v>
      </c>
      <c r="B130" s="14" t="s">
        <v>53</v>
      </c>
      <c r="C130" s="14"/>
      <c r="D130" s="15" t="s">
        <v>4</v>
      </c>
      <c r="E130" s="13">
        <v>10</v>
      </c>
      <c r="F130" s="14"/>
      <c r="G130" s="14">
        <f>Tabla52[[#This Row],[UNIDADES PREVISTAS
PARA 2 AÑOS]]*Tabla52[[#This Row],[PRECIO UNITARIO
(sin IVA)]]</f>
        <v>0</v>
      </c>
      <c r="H130" s="17"/>
    </row>
    <row r="131" spans="1:8" x14ac:dyDescent="0.3">
      <c r="A131" s="13">
        <v>43305024</v>
      </c>
      <c r="B131" s="14" t="s">
        <v>54</v>
      </c>
      <c r="C131" s="14"/>
      <c r="D131" s="15" t="s">
        <v>4</v>
      </c>
      <c r="E131" s="13">
        <v>12</v>
      </c>
      <c r="F131" s="14"/>
      <c r="G131" s="14">
        <f>Tabla52[[#This Row],[UNIDADES PREVISTAS
PARA 2 AÑOS]]*Tabla52[[#This Row],[PRECIO UNITARIO
(sin IVA)]]</f>
        <v>0</v>
      </c>
      <c r="H131" s="17"/>
    </row>
    <row r="132" spans="1:8" x14ac:dyDescent="0.3">
      <c r="A132" s="13">
        <v>43305025</v>
      </c>
      <c r="B132" s="14" t="s">
        <v>55</v>
      </c>
      <c r="C132" s="14"/>
      <c r="D132" s="15" t="s">
        <v>4</v>
      </c>
      <c r="E132" s="13">
        <v>40</v>
      </c>
      <c r="F132" s="14"/>
      <c r="G132" s="14">
        <f>Tabla52[[#This Row],[UNIDADES PREVISTAS
PARA 2 AÑOS]]*Tabla52[[#This Row],[PRECIO UNITARIO
(sin IVA)]]</f>
        <v>0</v>
      </c>
      <c r="H132" s="17"/>
    </row>
    <row r="133" spans="1:8" x14ac:dyDescent="0.3">
      <c r="A133" s="13">
        <v>43305026</v>
      </c>
      <c r="B133" s="14" t="s">
        <v>56</v>
      </c>
      <c r="C133" s="14"/>
      <c r="D133" s="15" t="s">
        <v>4</v>
      </c>
      <c r="E133" s="13">
        <v>142</v>
      </c>
      <c r="F133" s="14"/>
      <c r="G133" s="14">
        <f>Tabla52[[#This Row],[UNIDADES PREVISTAS
PARA 2 AÑOS]]*Tabla52[[#This Row],[PRECIO UNITARIO
(sin IVA)]]</f>
        <v>0</v>
      </c>
      <c r="H133" s="17"/>
    </row>
    <row r="134" spans="1:8" ht="43.2" x14ac:dyDescent="0.3">
      <c r="A134" s="13">
        <v>43305051</v>
      </c>
      <c r="B134" s="14" t="s">
        <v>57</v>
      </c>
      <c r="C134" s="16" t="s">
        <v>394</v>
      </c>
      <c r="D134" s="15" t="s">
        <v>4</v>
      </c>
      <c r="E134" s="13">
        <v>64</v>
      </c>
      <c r="F134" s="14"/>
      <c r="G134" s="14">
        <f>Tabla52[[#This Row],[UNIDADES PREVISTAS
PARA 2 AÑOS]]*Tabla52[[#This Row],[PRECIO UNITARIO
(sin IVA)]]</f>
        <v>0</v>
      </c>
      <c r="H134" s="17"/>
    </row>
    <row r="135" spans="1:8" ht="43.2" x14ac:dyDescent="0.3">
      <c r="A135" s="13">
        <v>43305052</v>
      </c>
      <c r="B135" s="14" t="s">
        <v>58</v>
      </c>
      <c r="C135" s="16" t="s">
        <v>395</v>
      </c>
      <c r="D135" s="15" t="s">
        <v>4</v>
      </c>
      <c r="E135" s="13">
        <v>124</v>
      </c>
      <c r="F135" s="14"/>
      <c r="G135" s="14">
        <f>Tabla52[[#This Row],[UNIDADES PREVISTAS
PARA 2 AÑOS]]*Tabla52[[#This Row],[PRECIO UNITARIO
(sin IVA)]]</f>
        <v>0</v>
      </c>
      <c r="H135" s="17"/>
    </row>
    <row r="136" spans="1:8" ht="43.2" x14ac:dyDescent="0.3">
      <c r="A136" s="13">
        <v>43305053</v>
      </c>
      <c r="B136" s="14" t="s">
        <v>59</v>
      </c>
      <c r="C136" s="16" t="s">
        <v>396</v>
      </c>
      <c r="D136" s="15" t="s">
        <v>4</v>
      </c>
      <c r="E136" s="13">
        <v>20</v>
      </c>
      <c r="F136" s="14"/>
      <c r="G136" s="14">
        <f>Tabla52[[#This Row],[UNIDADES PREVISTAS
PARA 2 AÑOS]]*Tabla52[[#This Row],[PRECIO UNITARIO
(sin IVA)]]</f>
        <v>0</v>
      </c>
      <c r="H136" s="17"/>
    </row>
    <row r="137" spans="1:8" ht="72" x14ac:dyDescent="0.3">
      <c r="A137" s="13">
        <v>43305054</v>
      </c>
      <c r="B137" s="14" t="s">
        <v>60</v>
      </c>
      <c r="C137" s="16" t="s">
        <v>397</v>
      </c>
      <c r="D137" s="15" t="s">
        <v>4</v>
      </c>
      <c r="E137" s="13">
        <v>120</v>
      </c>
      <c r="F137" s="14"/>
      <c r="G137" s="14">
        <f>Tabla52[[#This Row],[UNIDADES PREVISTAS
PARA 2 AÑOS]]*Tabla52[[#This Row],[PRECIO UNITARIO
(sin IVA)]]</f>
        <v>0</v>
      </c>
      <c r="H137" s="17"/>
    </row>
    <row r="138" spans="1:8" ht="43.2" x14ac:dyDescent="0.3">
      <c r="A138" s="13">
        <v>43306002</v>
      </c>
      <c r="B138" s="14" t="s">
        <v>293</v>
      </c>
      <c r="C138" s="16" t="s">
        <v>399</v>
      </c>
      <c r="D138" s="15" t="s">
        <v>4</v>
      </c>
      <c r="E138" s="13">
        <v>2120</v>
      </c>
      <c r="F138" s="14"/>
      <c r="G138" s="14">
        <f>Tabla52[[#This Row],[UNIDADES PREVISTAS
PARA 2 AÑOS]]*Tabla52[[#This Row],[PRECIO UNITARIO
(sin IVA)]]</f>
        <v>0</v>
      </c>
      <c r="H138" s="17"/>
    </row>
    <row r="139" spans="1:8" ht="43.2" x14ac:dyDescent="0.3">
      <c r="A139" s="13">
        <v>43306003</v>
      </c>
      <c r="B139" s="14" t="s">
        <v>294</v>
      </c>
      <c r="C139" s="16" t="s">
        <v>398</v>
      </c>
      <c r="D139" s="15" t="s">
        <v>4</v>
      </c>
      <c r="E139" s="13">
        <v>12626</v>
      </c>
      <c r="F139" s="14"/>
      <c r="G139" s="14">
        <f>Tabla52[[#This Row],[UNIDADES PREVISTAS
PARA 2 AÑOS]]*Tabla52[[#This Row],[PRECIO UNITARIO
(sin IVA)]]</f>
        <v>0</v>
      </c>
      <c r="H139" s="17"/>
    </row>
    <row r="140" spans="1:8" ht="28.8" x14ac:dyDescent="0.3">
      <c r="A140" s="13">
        <v>43306004</v>
      </c>
      <c r="B140" s="14" t="s">
        <v>63</v>
      </c>
      <c r="C140" s="16" t="s">
        <v>400</v>
      </c>
      <c r="D140" s="15" t="s">
        <v>4</v>
      </c>
      <c r="E140" s="13">
        <v>3180</v>
      </c>
      <c r="F140" s="14"/>
      <c r="G140" s="14">
        <f>Tabla52[[#This Row],[UNIDADES PREVISTAS
PARA 2 AÑOS]]*Tabla52[[#This Row],[PRECIO UNITARIO
(sin IVA)]]</f>
        <v>0</v>
      </c>
      <c r="H140" s="17"/>
    </row>
    <row r="141" spans="1:8" x14ac:dyDescent="0.3">
      <c r="A141" s="13">
        <v>43306005</v>
      </c>
      <c r="B141" s="14" t="s">
        <v>295</v>
      </c>
      <c r="C141" s="14"/>
      <c r="D141" s="15" t="s">
        <v>4</v>
      </c>
      <c r="E141" s="13">
        <v>40</v>
      </c>
      <c r="F141" s="14"/>
      <c r="G141" s="14">
        <f>Tabla52[[#This Row],[UNIDADES PREVISTAS
PARA 2 AÑOS]]*Tabla52[[#This Row],[PRECIO UNITARIO
(sin IVA)]]</f>
        <v>0</v>
      </c>
      <c r="H141" s="17"/>
    </row>
    <row r="142" spans="1:8" ht="43.2" x14ac:dyDescent="0.3">
      <c r="A142" s="13">
        <v>43306006</v>
      </c>
      <c r="B142" s="14" t="s">
        <v>65</v>
      </c>
      <c r="C142" s="16" t="s">
        <v>401</v>
      </c>
      <c r="D142" s="15" t="s">
        <v>4</v>
      </c>
      <c r="E142" s="13">
        <v>2000</v>
      </c>
      <c r="F142" s="14"/>
      <c r="G142" s="14">
        <f>Tabla52[[#This Row],[UNIDADES PREVISTAS
PARA 2 AÑOS]]*Tabla52[[#This Row],[PRECIO UNITARIO
(sin IVA)]]</f>
        <v>0</v>
      </c>
      <c r="H142" s="17"/>
    </row>
    <row r="143" spans="1:8" x14ac:dyDescent="0.3">
      <c r="A143" s="13">
        <v>43306007</v>
      </c>
      <c r="B143" s="14" t="s">
        <v>66</v>
      </c>
      <c r="C143" s="14"/>
      <c r="D143" s="15" t="s">
        <v>4</v>
      </c>
      <c r="E143" s="13">
        <v>2000</v>
      </c>
      <c r="F143" s="14"/>
      <c r="G143" s="14">
        <f>Tabla52[[#This Row],[UNIDADES PREVISTAS
PARA 2 AÑOS]]*Tabla52[[#This Row],[PRECIO UNITARIO
(sin IVA)]]</f>
        <v>0</v>
      </c>
      <c r="H143" s="17"/>
    </row>
    <row r="144" spans="1:8" x14ac:dyDescent="0.3">
      <c r="A144" s="13">
        <v>43306008</v>
      </c>
      <c r="B144" s="14" t="s">
        <v>296</v>
      </c>
      <c r="C144" s="14" t="s">
        <v>297</v>
      </c>
      <c r="D144" s="15" t="s">
        <v>4</v>
      </c>
      <c r="E144" s="13">
        <v>1520</v>
      </c>
      <c r="F144" s="14"/>
      <c r="G144" s="14">
        <f>Tabla52[[#This Row],[UNIDADES PREVISTAS
PARA 2 AÑOS]]*Tabla52[[#This Row],[PRECIO UNITARIO
(sin IVA)]]</f>
        <v>0</v>
      </c>
      <c r="H144" s="17"/>
    </row>
    <row r="145" spans="1:8" x14ac:dyDescent="0.3">
      <c r="A145" s="13">
        <v>43306011</v>
      </c>
      <c r="B145" s="14" t="s">
        <v>68</v>
      </c>
      <c r="C145" s="14"/>
      <c r="D145" s="15" t="s">
        <v>4</v>
      </c>
      <c r="E145" s="13">
        <v>24</v>
      </c>
      <c r="F145" s="14"/>
      <c r="G145" s="14">
        <f>Tabla52[[#This Row],[UNIDADES PREVISTAS
PARA 2 AÑOS]]*Tabla52[[#This Row],[PRECIO UNITARIO
(sin IVA)]]</f>
        <v>0</v>
      </c>
      <c r="H145" s="17"/>
    </row>
    <row r="146" spans="1:8" x14ac:dyDescent="0.3">
      <c r="A146" s="13">
        <v>43306012</v>
      </c>
      <c r="B146" s="14" t="s">
        <v>69</v>
      </c>
      <c r="C146" s="14" t="s">
        <v>298</v>
      </c>
      <c r="D146" s="15" t="s">
        <v>4</v>
      </c>
      <c r="E146" s="13">
        <v>5780</v>
      </c>
      <c r="F146" s="14"/>
      <c r="G146" s="14">
        <f>Tabla52[[#This Row],[UNIDADES PREVISTAS
PARA 2 AÑOS]]*Tabla52[[#This Row],[PRECIO UNITARIO
(sin IVA)]]</f>
        <v>0</v>
      </c>
      <c r="H146" s="17"/>
    </row>
    <row r="147" spans="1:8" x14ac:dyDescent="0.3">
      <c r="A147" s="13">
        <v>43306013</v>
      </c>
      <c r="B147" s="14" t="s">
        <v>70</v>
      </c>
      <c r="C147" s="14" t="s">
        <v>299</v>
      </c>
      <c r="D147" s="15" t="s">
        <v>4</v>
      </c>
      <c r="E147" s="13">
        <v>10148</v>
      </c>
      <c r="F147" s="14"/>
      <c r="G147" s="14">
        <f>Tabla52[[#This Row],[UNIDADES PREVISTAS
PARA 2 AÑOS]]*Tabla52[[#This Row],[PRECIO UNITARIO
(sin IVA)]]</f>
        <v>0</v>
      </c>
      <c r="H147" s="17"/>
    </row>
    <row r="148" spans="1:8" ht="28.8" x14ac:dyDescent="0.3">
      <c r="A148" s="13">
        <v>43306020</v>
      </c>
      <c r="B148" s="14" t="s">
        <v>300</v>
      </c>
      <c r="C148" s="16" t="s">
        <v>402</v>
      </c>
      <c r="D148" s="15" t="s">
        <v>4</v>
      </c>
      <c r="E148" s="13">
        <v>43994</v>
      </c>
      <c r="F148" s="14"/>
      <c r="G148" s="14">
        <f>Tabla52[[#This Row],[UNIDADES PREVISTAS
PARA 2 AÑOS]]*Tabla52[[#This Row],[PRECIO UNITARIO
(sin IVA)]]</f>
        <v>0</v>
      </c>
      <c r="H148" s="17"/>
    </row>
    <row r="149" spans="1:8" ht="43.2" x14ac:dyDescent="0.3">
      <c r="A149" s="13">
        <v>43306021</v>
      </c>
      <c r="B149" s="14" t="s">
        <v>301</v>
      </c>
      <c r="C149" s="16" t="s">
        <v>403</v>
      </c>
      <c r="D149" s="15" t="s">
        <v>4</v>
      </c>
      <c r="E149" s="13">
        <v>958</v>
      </c>
      <c r="F149" s="14"/>
      <c r="G149" s="14">
        <f>Tabla52[[#This Row],[UNIDADES PREVISTAS
PARA 2 AÑOS]]*Tabla52[[#This Row],[PRECIO UNITARIO
(sin IVA)]]</f>
        <v>0</v>
      </c>
      <c r="H149" s="17"/>
    </row>
    <row r="150" spans="1:8" ht="43.2" x14ac:dyDescent="0.3">
      <c r="A150" s="13">
        <v>43306023</v>
      </c>
      <c r="B150" s="14" t="s">
        <v>73</v>
      </c>
      <c r="C150" s="16" t="s">
        <v>404</v>
      </c>
      <c r="D150" s="15" t="s">
        <v>4</v>
      </c>
      <c r="E150" s="13">
        <v>20</v>
      </c>
      <c r="F150" s="14"/>
      <c r="G150" s="14">
        <f>Tabla52[[#This Row],[UNIDADES PREVISTAS
PARA 2 AÑOS]]*Tabla52[[#This Row],[PRECIO UNITARIO
(sin IVA)]]</f>
        <v>0</v>
      </c>
      <c r="H150" s="17"/>
    </row>
    <row r="151" spans="1:8" ht="43.2" x14ac:dyDescent="0.3">
      <c r="A151" s="13">
        <v>43306027</v>
      </c>
      <c r="B151" s="14" t="s">
        <v>302</v>
      </c>
      <c r="C151" s="16" t="s">
        <v>405</v>
      </c>
      <c r="D151" s="15" t="s">
        <v>4</v>
      </c>
      <c r="E151" s="13">
        <v>2834</v>
      </c>
      <c r="F151" s="14"/>
      <c r="G151" s="14">
        <f>Tabla52[[#This Row],[UNIDADES PREVISTAS
PARA 2 AÑOS]]*Tabla52[[#This Row],[PRECIO UNITARIO
(sin IVA)]]</f>
        <v>0</v>
      </c>
      <c r="H151" s="17"/>
    </row>
    <row r="152" spans="1:8" ht="57.6" x14ac:dyDescent="0.3">
      <c r="A152" s="13">
        <v>43306029</v>
      </c>
      <c r="B152" s="14" t="s">
        <v>75</v>
      </c>
      <c r="C152" s="16" t="s">
        <v>470</v>
      </c>
      <c r="D152" s="15" t="s">
        <v>4</v>
      </c>
      <c r="E152" s="13">
        <v>350</v>
      </c>
      <c r="F152" s="14"/>
      <c r="G152" s="14">
        <f>Tabla52[[#This Row],[UNIDADES PREVISTAS
PARA 2 AÑOS]]*Tabla52[[#This Row],[PRECIO UNITARIO
(sin IVA)]]</f>
        <v>0</v>
      </c>
      <c r="H152" s="17"/>
    </row>
    <row r="153" spans="1:8" ht="43.2" x14ac:dyDescent="0.3">
      <c r="A153" s="13">
        <v>43306034</v>
      </c>
      <c r="B153" s="14" t="s">
        <v>303</v>
      </c>
      <c r="C153" s="16" t="s">
        <v>406</v>
      </c>
      <c r="D153" s="15" t="s">
        <v>4</v>
      </c>
      <c r="E153" s="13">
        <v>4026</v>
      </c>
      <c r="F153" s="14"/>
      <c r="G153" s="14">
        <f>Tabla52[[#This Row],[UNIDADES PREVISTAS
PARA 2 AÑOS]]*Tabla52[[#This Row],[PRECIO UNITARIO
(sin IVA)]]</f>
        <v>0</v>
      </c>
      <c r="H153" s="17"/>
    </row>
    <row r="154" spans="1:8" ht="43.2" x14ac:dyDescent="0.3">
      <c r="A154" s="13">
        <v>43306037</v>
      </c>
      <c r="B154" s="14" t="s">
        <v>304</v>
      </c>
      <c r="C154" s="16" t="s">
        <v>407</v>
      </c>
      <c r="D154" s="15" t="s">
        <v>4</v>
      </c>
      <c r="E154" s="13">
        <v>22916</v>
      </c>
      <c r="F154" s="14"/>
      <c r="G154" s="14">
        <f>Tabla52[[#This Row],[UNIDADES PREVISTAS
PARA 2 AÑOS]]*Tabla52[[#This Row],[PRECIO UNITARIO
(sin IVA)]]</f>
        <v>0</v>
      </c>
      <c r="H154" s="17"/>
    </row>
    <row r="155" spans="1:8" ht="28.8" x14ac:dyDescent="0.3">
      <c r="A155" s="13">
        <v>43306039</v>
      </c>
      <c r="B155" s="14" t="s">
        <v>78</v>
      </c>
      <c r="C155" s="16" t="s">
        <v>408</v>
      </c>
      <c r="D155" s="15" t="s">
        <v>4</v>
      </c>
      <c r="E155" s="13">
        <v>1000</v>
      </c>
      <c r="F155" s="14"/>
      <c r="G155" s="14">
        <f>Tabla52[[#This Row],[UNIDADES PREVISTAS
PARA 2 AÑOS]]*Tabla52[[#This Row],[PRECIO UNITARIO
(sin IVA)]]</f>
        <v>0</v>
      </c>
      <c r="H155" s="17"/>
    </row>
    <row r="156" spans="1:8" ht="43.2" x14ac:dyDescent="0.3">
      <c r="A156" s="13">
        <v>43306044</v>
      </c>
      <c r="B156" s="14" t="s">
        <v>305</v>
      </c>
      <c r="C156" s="16" t="s">
        <v>409</v>
      </c>
      <c r="D156" s="15" t="s">
        <v>4</v>
      </c>
      <c r="E156" s="13">
        <v>18672</v>
      </c>
      <c r="F156" s="14"/>
      <c r="G156" s="14">
        <f>Tabla52[[#This Row],[UNIDADES PREVISTAS
PARA 2 AÑOS]]*Tabla52[[#This Row],[PRECIO UNITARIO
(sin IVA)]]</f>
        <v>0</v>
      </c>
      <c r="H156" s="17"/>
    </row>
    <row r="157" spans="1:8" ht="43.2" x14ac:dyDescent="0.3">
      <c r="A157" s="13">
        <v>43306045</v>
      </c>
      <c r="B157" s="14" t="s">
        <v>306</v>
      </c>
      <c r="C157" s="16" t="s">
        <v>410</v>
      </c>
      <c r="D157" s="15" t="s">
        <v>4</v>
      </c>
      <c r="E157" s="13">
        <v>7184</v>
      </c>
      <c r="F157" s="14"/>
      <c r="G157" s="14">
        <f>Tabla52[[#This Row],[UNIDADES PREVISTAS
PARA 2 AÑOS]]*Tabla52[[#This Row],[PRECIO UNITARIO
(sin IVA)]]</f>
        <v>0</v>
      </c>
      <c r="H157" s="17"/>
    </row>
    <row r="158" spans="1:8" ht="43.2" x14ac:dyDescent="0.3">
      <c r="A158" s="13">
        <v>43306046</v>
      </c>
      <c r="B158" s="14" t="s">
        <v>307</v>
      </c>
      <c r="C158" s="16" t="s">
        <v>411</v>
      </c>
      <c r="D158" s="15" t="s">
        <v>4</v>
      </c>
      <c r="E158" s="13">
        <v>2736</v>
      </c>
      <c r="F158" s="14"/>
      <c r="G158" s="14">
        <f>Tabla52[[#This Row],[UNIDADES PREVISTAS
PARA 2 AÑOS]]*Tabla52[[#This Row],[PRECIO UNITARIO
(sin IVA)]]</f>
        <v>0</v>
      </c>
      <c r="H158" s="17"/>
    </row>
    <row r="159" spans="1:8" ht="28.8" x14ac:dyDescent="0.3">
      <c r="A159" s="13">
        <v>43306048</v>
      </c>
      <c r="B159" s="14" t="s">
        <v>82</v>
      </c>
      <c r="C159" s="16" t="s">
        <v>412</v>
      </c>
      <c r="D159" s="15" t="s">
        <v>4</v>
      </c>
      <c r="E159" s="13">
        <v>5700</v>
      </c>
      <c r="F159" s="14"/>
      <c r="G159" s="14">
        <f>Tabla52[[#This Row],[UNIDADES PREVISTAS
PARA 2 AÑOS]]*Tabla52[[#This Row],[PRECIO UNITARIO
(sin IVA)]]</f>
        <v>0</v>
      </c>
      <c r="H159" s="17"/>
    </row>
    <row r="160" spans="1:8" ht="28.8" x14ac:dyDescent="0.3">
      <c r="A160" s="13">
        <v>43306049</v>
      </c>
      <c r="B160" s="14" t="s">
        <v>83</v>
      </c>
      <c r="C160" s="16" t="s">
        <v>413</v>
      </c>
      <c r="D160" s="15" t="s">
        <v>4</v>
      </c>
      <c r="E160" s="13">
        <v>600</v>
      </c>
      <c r="F160" s="14"/>
      <c r="G160" s="14">
        <f>Tabla52[[#This Row],[UNIDADES PREVISTAS
PARA 2 AÑOS]]*Tabla52[[#This Row],[PRECIO UNITARIO
(sin IVA)]]</f>
        <v>0</v>
      </c>
      <c r="H160" s="17"/>
    </row>
    <row r="161" spans="1:8" ht="28.8" x14ac:dyDescent="0.3">
      <c r="A161" s="13">
        <v>43306052</v>
      </c>
      <c r="B161" s="14" t="s">
        <v>84</v>
      </c>
      <c r="C161" s="16" t="s">
        <v>414</v>
      </c>
      <c r="D161" s="15" t="s">
        <v>4</v>
      </c>
      <c r="E161" s="13">
        <v>1200</v>
      </c>
      <c r="F161" s="14"/>
      <c r="G161" s="14">
        <f>Tabla52[[#This Row],[UNIDADES PREVISTAS
PARA 2 AÑOS]]*Tabla52[[#This Row],[PRECIO UNITARIO
(sin IVA)]]</f>
        <v>0</v>
      </c>
      <c r="H161" s="17"/>
    </row>
    <row r="162" spans="1:8" ht="28.8" x14ac:dyDescent="0.3">
      <c r="A162" s="13">
        <v>43306055</v>
      </c>
      <c r="B162" s="14" t="s">
        <v>85</v>
      </c>
      <c r="C162" s="16" t="s">
        <v>415</v>
      </c>
      <c r="D162" s="15" t="s">
        <v>4</v>
      </c>
      <c r="E162" s="13">
        <v>1050</v>
      </c>
      <c r="F162" s="14"/>
      <c r="G162" s="14">
        <f>Tabla52[[#This Row],[UNIDADES PREVISTAS
PARA 2 AÑOS]]*Tabla52[[#This Row],[PRECIO UNITARIO
(sin IVA)]]</f>
        <v>0</v>
      </c>
      <c r="H162" s="17"/>
    </row>
    <row r="163" spans="1:8" ht="43.2" x14ac:dyDescent="0.3">
      <c r="A163" s="13">
        <v>43311001</v>
      </c>
      <c r="B163" s="14" t="s">
        <v>308</v>
      </c>
      <c r="C163" s="16" t="s">
        <v>416</v>
      </c>
      <c r="D163" s="15" t="s">
        <v>4</v>
      </c>
      <c r="E163" s="13">
        <v>2912</v>
      </c>
      <c r="F163" s="14"/>
      <c r="G163" s="14">
        <f>Tabla52[[#This Row],[UNIDADES PREVISTAS
PARA 2 AÑOS]]*Tabla52[[#This Row],[PRECIO UNITARIO
(sin IVA)]]</f>
        <v>0</v>
      </c>
      <c r="H163" s="17"/>
    </row>
    <row r="164" spans="1:8" ht="43.2" x14ac:dyDescent="0.3">
      <c r="A164" s="13">
        <v>43311002</v>
      </c>
      <c r="B164" s="14" t="s">
        <v>309</v>
      </c>
      <c r="C164" s="16" t="s">
        <v>417</v>
      </c>
      <c r="D164" s="15" t="s">
        <v>4</v>
      </c>
      <c r="E164" s="13">
        <v>2462</v>
      </c>
      <c r="F164" s="14"/>
      <c r="G164" s="14">
        <f>Tabla52[[#This Row],[UNIDADES PREVISTAS
PARA 2 AÑOS]]*Tabla52[[#This Row],[PRECIO UNITARIO
(sin IVA)]]</f>
        <v>0</v>
      </c>
      <c r="H164" s="17"/>
    </row>
    <row r="165" spans="1:8" ht="43.2" x14ac:dyDescent="0.3">
      <c r="A165" s="13">
        <v>43311003</v>
      </c>
      <c r="B165" s="14" t="s">
        <v>310</v>
      </c>
      <c r="C165" s="16" t="s">
        <v>418</v>
      </c>
      <c r="D165" s="15" t="s">
        <v>4</v>
      </c>
      <c r="E165" s="13">
        <v>1110</v>
      </c>
      <c r="F165" s="14"/>
      <c r="G165" s="14">
        <f>Tabla52[[#This Row],[UNIDADES PREVISTAS
PARA 2 AÑOS]]*Tabla52[[#This Row],[PRECIO UNITARIO
(sin IVA)]]</f>
        <v>0</v>
      </c>
      <c r="H165" s="17"/>
    </row>
    <row r="166" spans="1:8" x14ac:dyDescent="0.3">
      <c r="A166" s="13">
        <v>43312018</v>
      </c>
      <c r="B166" s="14" t="s">
        <v>115</v>
      </c>
      <c r="C166" s="14"/>
      <c r="D166" s="15" t="s">
        <v>4</v>
      </c>
      <c r="E166" s="13">
        <v>98</v>
      </c>
      <c r="F166" s="14"/>
      <c r="G166" s="14">
        <f>Tabla52[[#This Row],[UNIDADES PREVISTAS
PARA 2 AÑOS]]*Tabla52[[#This Row],[PRECIO UNITARIO
(sin IVA)]]</f>
        <v>0</v>
      </c>
      <c r="H166" s="17"/>
    </row>
    <row r="167" spans="1:8" x14ac:dyDescent="0.3">
      <c r="A167" s="13">
        <v>43312019</v>
      </c>
      <c r="B167" s="14" t="s">
        <v>116</v>
      </c>
      <c r="C167" s="14"/>
      <c r="D167" s="15" t="s">
        <v>4</v>
      </c>
      <c r="E167" s="13">
        <v>22</v>
      </c>
      <c r="F167" s="14"/>
      <c r="G167" s="14">
        <f>Tabla52[[#This Row],[UNIDADES PREVISTAS
PARA 2 AÑOS]]*Tabla52[[#This Row],[PRECIO UNITARIO
(sin IVA)]]</f>
        <v>0</v>
      </c>
      <c r="H167" s="17"/>
    </row>
    <row r="168" spans="1:8" x14ac:dyDescent="0.3">
      <c r="A168" s="13">
        <v>43312020</v>
      </c>
      <c r="B168" s="14" t="s">
        <v>117</v>
      </c>
      <c r="C168" s="14"/>
      <c r="D168" s="15" t="s">
        <v>4</v>
      </c>
      <c r="E168" s="13">
        <v>16</v>
      </c>
      <c r="F168" s="14"/>
      <c r="G168" s="14">
        <f>Tabla52[[#This Row],[UNIDADES PREVISTAS
PARA 2 AÑOS]]*Tabla52[[#This Row],[PRECIO UNITARIO
(sin IVA)]]</f>
        <v>0</v>
      </c>
      <c r="H168" s="17"/>
    </row>
    <row r="169" spans="1:8" x14ac:dyDescent="0.3">
      <c r="A169" s="13">
        <v>43312021</v>
      </c>
      <c r="B169" s="14" t="s">
        <v>118</v>
      </c>
      <c r="C169" s="14"/>
      <c r="D169" s="15" t="s">
        <v>4</v>
      </c>
      <c r="E169" s="13">
        <v>18</v>
      </c>
      <c r="F169" s="14"/>
      <c r="G169" s="14">
        <f>Tabla52[[#This Row],[UNIDADES PREVISTAS
PARA 2 AÑOS]]*Tabla52[[#This Row],[PRECIO UNITARIO
(sin IVA)]]</f>
        <v>0</v>
      </c>
      <c r="H169" s="17"/>
    </row>
    <row r="170" spans="1:8" x14ac:dyDescent="0.3">
      <c r="A170" s="13">
        <v>43312022</v>
      </c>
      <c r="B170" s="14" t="s">
        <v>119</v>
      </c>
      <c r="C170" s="14"/>
      <c r="D170" s="15" t="s">
        <v>4</v>
      </c>
      <c r="E170" s="13">
        <v>162</v>
      </c>
      <c r="F170" s="14"/>
      <c r="G170" s="14">
        <f>Tabla52[[#This Row],[UNIDADES PREVISTAS
PARA 2 AÑOS]]*Tabla52[[#This Row],[PRECIO UNITARIO
(sin IVA)]]</f>
        <v>0</v>
      </c>
      <c r="H170" s="17"/>
    </row>
    <row r="171" spans="1:8" x14ac:dyDescent="0.3">
      <c r="A171" s="13">
        <v>43312023</v>
      </c>
      <c r="B171" s="14" t="s">
        <v>120</v>
      </c>
      <c r="C171" s="14"/>
      <c r="D171" s="15" t="s">
        <v>4</v>
      </c>
      <c r="E171" s="13">
        <v>76</v>
      </c>
      <c r="F171" s="14"/>
      <c r="G171" s="14">
        <f>Tabla52[[#This Row],[UNIDADES PREVISTAS
PARA 2 AÑOS]]*Tabla52[[#This Row],[PRECIO UNITARIO
(sin IVA)]]</f>
        <v>0</v>
      </c>
      <c r="H171" s="17"/>
    </row>
    <row r="172" spans="1:8" x14ac:dyDescent="0.3">
      <c r="A172" s="13">
        <v>43312025</v>
      </c>
      <c r="B172" s="14" t="s">
        <v>121</v>
      </c>
      <c r="C172" s="14"/>
      <c r="D172" s="15" t="s">
        <v>4</v>
      </c>
      <c r="E172" s="13">
        <v>6</v>
      </c>
      <c r="F172" s="14"/>
      <c r="G172" s="14">
        <f>Tabla52[[#This Row],[UNIDADES PREVISTAS
PARA 2 AÑOS]]*Tabla52[[#This Row],[PRECIO UNITARIO
(sin IVA)]]</f>
        <v>0</v>
      </c>
      <c r="H172" s="17"/>
    </row>
    <row r="173" spans="1:8" x14ac:dyDescent="0.3">
      <c r="A173" s="13">
        <v>43312026</v>
      </c>
      <c r="B173" s="14" t="s">
        <v>122</v>
      </c>
      <c r="C173" s="14"/>
      <c r="D173" s="15" t="s">
        <v>4</v>
      </c>
      <c r="E173" s="13">
        <v>56</v>
      </c>
      <c r="F173" s="14"/>
      <c r="G173" s="14">
        <f>Tabla52[[#This Row],[UNIDADES PREVISTAS
PARA 2 AÑOS]]*Tabla52[[#This Row],[PRECIO UNITARIO
(sin IVA)]]</f>
        <v>0</v>
      </c>
      <c r="H173" s="17"/>
    </row>
    <row r="174" spans="1:8" x14ac:dyDescent="0.3">
      <c r="A174" s="13">
        <v>43312030</v>
      </c>
      <c r="B174" s="14" t="s">
        <v>123</v>
      </c>
      <c r="C174" s="14"/>
      <c r="D174" s="15" t="s">
        <v>4</v>
      </c>
      <c r="E174" s="13">
        <v>58</v>
      </c>
      <c r="F174" s="14"/>
      <c r="G174" s="14">
        <f>Tabla52[[#This Row],[UNIDADES PREVISTAS
PARA 2 AÑOS]]*Tabla52[[#This Row],[PRECIO UNITARIO
(sin IVA)]]</f>
        <v>0</v>
      </c>
      <c r="H174" s="17"/>
    </row>
    <row r="175" spans="1:8" x14ac:dyDescent="0.3">
      <c r="A175" s="13">
        <v>43312033</v>
      </c>
      <c r="B175" s="14" t="s">
        <v>124</v>
      </c>
      <c r="C175" s="14"/>
      <c r="D175" s="15" t="s">
        <v>4</v>
      </c>
      <c r="E175" s="13">
        <v>4</v>
      </c>
      <c r="F175" s="14"/>
      <c r="G175" s="14">
        <f>Tabla52[[#This Row],[UNIDADES PREVISTAS
PARA 2 AÑOS]]*Tabla52[[#This Row],[PRECIO UNITARIO
(sin IVA)]]</f>
        <v>0</v>
      </c>
      <c r="H175" s="17"/>
    </row>
    <row r="176" spans="1:8" x14ac:dyDescent="0.3">
      <c r="A176" s="13">
        <v>43315001</v>
      </c>
      <c r="B176" s="14" t="s">
        <v>125</v>
      </c>
      <c r="C176" s="14"/>
      <c r="D176" s="15" t="s">
        <v>87</v>
      </c>
      <c r="E176" s="13">
        <v>18</v>
      </c>
      <c r="F176" s="14"/>
      <c r="G176" s="14">
        <f>Tabla52[[#This Row],[UNIDADES PREVISTAS
PARA 2 AÑOS]]*Tabla52[[#This Row],[PRECIO UNITARIO
(sin IVA)]]</f>
        <v>0</v>
      </c>
      <c r="H176" s="17"/>
    </row>
    <row r="177" spans="1:8" ht="28.8" x14ac:dyDescent="0.3">
      <c r="A177" s="13">
        <v>43315002</v>
      </c>
      <c r="B177" s="14" t="s">
        <v>311</v>
      </c>
      <c r="C177" s="16" t="s">
        <v>419</v>
      </c>
      <c r="D177" s="15" t="s">
        <v>87</v>
      </c>
      <c r="E177" s="13">
        <v>590</v>
      </c>
      <c r="F177" s="14"/>
      <c r="G177" s="14">
        <f>Tabla52[[#This Row],[UNIDADES PREVISTAS
PARA 2 AÑOS]]*Tabla52[[#This Row],[PRECIO UNITARIO
(sin IVA)]]</f>
        <v>0</v>
      </c>
      <c r="H177" s="17"/>
    </row>
    <row r="178" spans="1:8" x14ac:dyDescent="0.3">
      <c r="A178" s="13">
        <v>43315003</v>
      </c>
      <c r="B178" s="14" t="s">
        <v>127</v>
      </c>
      <c r="C178" s="14"/>
      <c r="D178" s="15" t="s">
        <v>87</v>
      </c>
      <c r="E178" s="13">
        <v>368</v>
      </c>
      <c r="F178" s="14"/>
      <c r="G178" s="14">
        <f>Tabla52[[#This Row],[UNIDADES PREVISTAS
PARA 2 AÑOS]]*Tabla52[[#This Row],[PRECIO UNITARIO
(sin IVA)]]</f>
        <v>0</v>
      </c>
      <c r="H178" s="17"/>
    </row>
    <row r="179" spans="1:8" x14ac:dyDescent="0.3">
      <c r="A179" s="13">
        <v>43315004</v>
      </c>
      <c r="B179" s="14" t="s">
        <v>128</v>
      </c>
      <c r="C179" s="14"/>
      <c r="D179" s="15" t="s">
        <v>87</v>
      </c>
      <c r="E179" s="13">
        <v>832</v>
      </c>
      <c r="F179" s="14"/>
      <c r="G179" s="14">
        <f>Tabla52[[#This Row],[UNIDADES PREVISTAS
PARA 2 AÑOS]]*Tabla52[[#This Row],[PRECIO UNITARIO
(sin IVA)]]</f>
        <v>0</v>
      </c>
      <c r="H179" s="17"/>
    </row>
    <row r="180" spans="1:8" x14ac:dyDescent="0.3">
      <c r="A180" s="13">
        <v>43315005</v>
      </c>
      <c r="B180" s="14" t="s">
        <v>129</v>
      </c>
      <c r="C180" s="14"/>
      <c r="D180" s="15" t="s">
        <v>87</v>
      </c>
      <c r="E180" s="13">
        <v>384</v>
      </c>
      <c r="F180" s="14"/>
      <c r="G180" s="14">
        <f>Tabla52[[#This Row],[UNIDADES PREVISTAS
PARA 2 AÑOS]]*Tabla52[[#This Row],[PRECIO UNITARIO
(sin IVA)]]</f>
        <v>0</v>
      </c>
      <c r="H180" s="17"/>
    </row>
    <row r="181" spans="1:8" ht="28.8" x14ac:dyDescent="0.3">
      <c r="A181" s="13">
        <v>43315006</v>
      </c>
      <c r="B181" s="14" t="s">
        <v>312</v>
      </c>
      <c r="C181" s="16" t="s">
        <v>483</v>
      </c>
      <c r="D181" s="15" t="s">
        <v>87</v>
      </c>
      <c r="E181" s="13">
        <v>82</v>
      </c>
      <c r="F181" s="14"/>
      <c r="G181" s="14">
        <f>Tabla52[[#This Row],[UNIDADES PREVISTAS
PARA 2 AÑOS]]*Tabla52[[#This Row],[PRECIO UNITARIO
(sin IVA)]]</f>
        <v>0</v>
      </c>
      <c r="H181" s="17"/>
    </row>
    <row r="182" spans="1:8" x14ac:dyDescent="0.3">
      <c r="A182" s="13">
        <v>43315007</v>
      </c>
      <c r="B182" s="14" t="s">
        <v>130</v>
      </c>
      <c r="C182" s="14"/>
      <c r="D182" s="15" t="s">
        <v>87</v>
      </c>
      <c r="E182" s="13">
        <v>266</v>
      </c>
      <c r="F182" s="14"/>
      <c r="G182" s="14">
        <f>Tabla52[[#This Row],[UNIDADES PREVISTAS
PARA 2 AÑOS]]*Tabla52[[#This Row],[PRECIO UNITARIO
(sin IVA)]]</f>
        <v>0</v>
      </c>
      <c r="H182" s="17"/>
    </row>
    <row r="183" spans="1:8" ht="28.8" x14ac:dyDescent="0.3">
      <c r="A183" s="13">
        <v>43315008</v>
      </c>
      <c r="B183" s="14" t="s">
        <v>131</v>
      </c>
      <c r="C183" s="16" t="s">
        <v>420</v>
      </c>
      <c r="D183" s="15" t="s">
        <v>87</v>
      </c>
      <c r="E183" s="13">
        <v>60</v>
      </c>
      <c r="F183" s="14"/>
      <c r="G183" s="14">
        <f>Tabla52[[#This Row],[UNIDADES PREVISTAS
PARA 2 AÑOS]]*Tabla52[[#This Row],[PRECIO UNITARIO
(sin IVA)]]</f>
        <v>0</v>
      </c>
      <c r="H183" s="17"/>
    </row>
    <row r="184" spans="1:8" ht="28.8" x14ac:dyDescent="0.3">
      <c r="A184" s="13">
        <v>43315013</v>
      </c>
      <c r="B184" s="14" t="s">
        <v>264</v>
      </c>
      <c r="C184" s="16" t="s">
        <v>421</v>
      </c>
      <c r="D184" s="15" t="s">
        <v>87</v>
      </c>
      <c r="E184" s="13">
        <v>276</v>
      </c>
      <c r="F184" s="14"/>
      <c r="G184" s="14">
        <f>Tabla52[[#This Row],[UNIDADES PREVISTAS
PARA 2 AÑOS]]*Tabla52[[#This Row],[PRECIO UNITARIO
(sin IVA)]]</f>
        <v>0</v>
      </c>
      <c r="H184" s="17"/>
    </row>
    <row r="185" spans="1:8" ht="43.2" x14ac:dyDescent="0.3">
      <c r="A185" s="13">
        <v>43315019</v>
      </c>
      <c r="B185" s="14" t="s">
        <v>132</v>
      </c>
      <c r="C185" s="16" t="s">
        <v>422</v>
      </c>
      <c r="D185" s="15" t="s">
        <v>87</v>
      </c>
      <c r="E185" s="13">
        <v>638</v>
      </c>
      <c r="F185" s="14"/>
      <c r="G185" s="14">
        <f>Tabla52[[#This Row],[UNIDADES PREVISTAS
PARA 2 AÑOS]]*Tabla52[[#This Row],[PRECIO UNITARIO
(sin IVA)]]</f>
        <v>0</v>
      </c>
      <c r="H185" s="17"/>
    </row>
    <row r="186" spans="1:8" x14ac:dyDescent="0.3">
      <c r="A186" s="13">
        <v>43315036</v>
      </c>
      <c r="B186" s="14" t="s">
        <v>133</v>
      </c>
      <c r="C186" s="14"/>
      <c r="D186" s="15" t="s">
        <v>87</v>
      </c>
      <c r="E186" s="13">
        <v>50</v>
      </c>
      <c r="F186" s="14"/>
      <c r="G186" s="14">
        <f>Tabla52[[#This Row],[UNIDADES PREVISTAS
PARA 2 AÑOS]]*Tabla52[[#This Row],[PRECIO UNITARIO
(sin IVA)]]</f>
        <v>0</v>
      </c>
      <c r="H186" s="17"/>
    </row>
    <row r="187" spans="1:8" x14ac:dyDescent="0.3">
      <c r="A187" s="13">
        <v>43317003</v>
      </c>
      <c r="B187" s="14" t="s">
        <v>86</v>
      </c>
      <c r="C187" s="14"/>
      <c r="D187" s="15" t="s">
        <v>87</v>
      </c>
      <c r="E187" s="13">
        <v>16</v>
      </c>
      <c r="F187" s="14"/>
      <c r="G187" s="14">
        <f>Tabla52[[#This Row],[UNIDADES PREVISTAS
PARA 2 AÑOS]]*Tabla52[[#This Row],[PRECIO UNITARIO
(sin IVA)]]</f>
        <v>0</v>
      </c>
      <c r="H187" s="17"/>
    </row>
    <row r="188" spans="1:8" x14ac:dyDescent="0.3">
      <c r="A188" s="13">
        <v>43317007</v>
      </c>
      <c r="B188" s="14" t="s">
        <v>88</v>
      </c>
      <c r="C188" s="14" t="s">
        <v>313</v>
      </c>
      <c r="D188" s="15" t="s">
        <v>87</v>
      </c>
      <c r="E188" s="13">
        <v>10</v>
      </c>
      <c r="F188" s="14"/>
      <c r="G188" s="14">
        <f>Tabla52[[#This Row],[UNIDADES PREVISTAS
PARA 2 AÑOS]]*Tabla52[[#This Row],[PRECIO UNITARIO
(sin IVA)]]</f>
        <v>0</v>
      </c>
      <c r="H188" s="17"/>
    </row>
    <row r="189" spans="1:8" ht="43.2" x14ac:dyDescent="0.3">
      <c r="A189" s="13">
        <v>43317010</v>
      </c>
      <c r="B189" s="14" t="s">
        <v>314</v>
      </c>
      <c r="C189" s="16" t="s">
        <v>423</v>
      </c>
      <c r="D189" s="15" t="s">
        <v>87</v>
      </c>
      <c r="E189" s="13">
        <v>40</v>
      </c>
      <c r="F189" s="14"/>
      <c r="G189" s="14">
        <f>Tabla52[[#This Row],[UNIDADES PREVISTAS
PARA 2 AÑOS]]*Tabla52[[#This Row],[PRECIO UNITARIO
(sin IVA)]]</f>
        <v>0</v>
      </c>
      <c r="H189" s="17"/>
    </row>
    <row r="190" spans="1:8" ht="28.8" x14ac:dyDescent="0.3">
      <c r="A190" s="13">
        <v>43320022</v>
      </c>
      <c r="B190" s="14" t="s">
        <v>89</v>
      </c>
      <c r="C190" s="16" t="s">
        <v>424</v>
      </c>
      <c r="D190" s="15" t="s">
        <v>90</v>
      </c>
      <c r="E190" s="13">
        <v>1332</v>
      </c>
      <c r="F190" s="14"/>
      <c r="G190" s="14">
        <f>Tabla52[[#This Row],[UNIDADES PREVISTAS
PARA 2 AÑOS]]*Tabla52[[#This Row],[PRECIO UNITARIO
(sin IVA)]]</f>
        <v>0</v>
      </c>
      <c r="H190" s="17"/>
    </row>
    <row r="191" spans="1:8" ht="43.2" x14ac:dyDescent="0.3">
      <c r="A191" s="13">
        <v>43320058</v>
      </c>
      <c r="B191" s="14" t="s">
        <v>91</v>
      </c>
      <c r="C191" s="16" t="s">
        <v>425</v>
      </c>
      <c r="D191" s="15" t="s">
        <v>14</v>
      </c>
      <c r="E191" s="13">
        <v>32</v>
      </c>
      <c r="F191" s="14"/>
      <c r="G191" s="14">
        <f>Tabla52[[#This Row],[UNIDADES PREVISTAS
PARA 2 AÑOS]]*Tabla52[[#This Row],[PRECIO UNITARIO
(sin IVA)]]</f>
        <v>0</v>
      </c>
      <c r="H191" s="17"/>
    </row>
    <row r="192" spans="1:8" ht="28.8" x14ac:dyDescent="0.3">
      <c r="A192" s="13">
        <v>43320064</v>
      </c>
      <c r="B192" s="14" t="s">
        <v>92</v>
      </c>
      <c r="C192" s="16" t="s">
        <v>426</v>
      </c>
      <c r="D192" s="15" t="s">
        <v>2</v>
      </c>
      <c r="E192" s="13">
        <v>332</v>
      </c>
      <c r="F192" s="14"/>
      <c r="G192" s="14">
        <f>Tabla52[[#This Row],[UNIDADES PREVISTAS
PARA 2 AÑOS]]*Tabla52[[#This Row],[PRECIO UNITARIO
(sin IVA)]]</f>
        <v>0</v>
      </c>
      <c r="H192" s="17"/>
    </row>
    <row r="193" spans="1:8" ht="28.8" x14ac:dyDescent="0.3">
      <c r="A193" s="13">
        <v>43320065</v>
      </c>
      <c r="B193" s="14" t="s">
        <v>93</v>
      </c>
      <c r="C193" s="16" t="s">
        <v>427</v>
      </c>
      <c r="D193" s="15" t="s">
        <v>2</v>
      </c>
      <c r="E193" s="13">
        <v>22</v>
      </c>
      <c r="F193" s="14"/>
      <c r="G193" s="14">
        <f>Tabla52[[#This Row],[UNIDADES PREVISTAS
PARA 2 AÑOS]]*Tabla52[[#This Row],[PRECIO UNITARIO
(sin IVA)]]</f>
        <v>0</v>
      </c>
      <c r="H193" s="17"/>
    </row>
    <row r="194" spans="1:8" ht="28.8" x14ac:dyDescent="0.3">
      <c r="A194" s="13">
        <v>43320066</v>
      </c>
      <c r="B194" s="14" t="s">
        <v>94</v>
      </c>
      <c r="C194" s="16" t="s">
        <v>428</v>
      </c>
      <c r="D194" s="15" t="s">
        <v>2</v>
      </c>
      <c r="E194" s="13">
        <v>396</v>
      </c>
      <c r="F194" s="14"/>
      <c r="G194" s="14">
        <f>Tabla52[[#This Row],[UNIDADES PREVISTAS
PARA 2 AÑOS]]*Tabla52[[#This Row],[PRECIO UNITARIO
(sin IVA)]]</f>
        <v>0</v>
      </c>
      <c r="H194" s="17"/>
    </row>
    <row r="195" spans="1:8" ht="28.8" x14ac:dyDescent="0.3">
      <c r="A195" s="13">
        <v>43320067</v>
      </c>
      <c r="B195" s="14" t="s">
        <v>95</v>
      </c>
      <c r="C195" s="16" t="s">
        <v>427</v>
      </c>
      <c r="D195" s="15" t="s">
        <v>2</v>
      </c>
      <c r="E195" s="13">
        <v>12</v>
      </c>
      <c r="F195" s="14"/>
      <c r="G195" s="14">
        <f>Tabla52[[#This Row],[UNIDADES PREVISTAS
PARA 2 AÑOS]]*Tabla52[[#This Row],[PRECIO UNITARIO
(sin IVA)]]</f>
        <v>0</v>
      </c>
      <c r="H195" s="17"/>
    </row>
    <row r="196" spans="1:8" ht="28.8" x14ac:dyDescent="0.3">
      <c r="A196" s="13">
        <v>43320068</v>
      </c>
      <c r="B196" s="14" t="s">
        <v>96</v>
      </c>
      <c r="C196" s="16" t="s">
        <v>469</v>
      </c>
      <c r="D196" s="15" t="s">
        <v>2</v>
      </c>
      <c r="E196" s="13">
        <v>262</v>
      </c>
      <c r="F196" s="14"/>
      <c r="G196" s="14">
        <f>Tabla52[[#This Row],[UNIDADES PREVISTAS
PARA 2 AÑOS]]*Tabla52[[#This Row],[PRECIO UNITARIO
(sin IVA)]]</f>
        <v>0</v>
      </c>
      <c r="H196" s="17"/>
    </row>
    <row r="197" spans="1:8" ht="28.8" x14ac:dyDescent="0.3">
      <c r="A197" s="13">
        <v>43321001</v>
      </c>
      <c r="B197" s="14" t="s">
        <v>97</v>
      </c>
      <c r="C197" s="16" t="s">
        <v>429</v>
      </c>
      <c r="D197" s="15" t="s">
        <v>98</v>
      </c>
      <c r="E197" s="13">
        <v>90</v>
      </c>
      <c r="F197" s="14"/>
      <c r="G197" s="14">
        <f>Tabla52[[#This Row],[UNIDADES PREVISTAS
PARA 2 AÑOS]]*Tabla52[[#This Row],[PRECIO UNITARIO
(sin IVA)]]</f>
        <v>0</v>
      </c>
      <c r="H197" s="17"/>
    </row>
    <row r="198" spans="1:8" x14ac:dyDescent="0.3">
      <c r="A198" s="13">
        <v>43321003</v>
      </c>
      <c r="B198" s="14" t="s">
        <v>99</v>
      </c>
      <c r="C198" s="14" t="s">
        <v>315</v>
      </c>
      <c r="D198" s="15" t="s">
        <v>98</v>
      </c>
      <c r="E198" s="13">
        <v>46</v>
      </c>
      <c r="F198" s="14"/>
      <c r="G198" s="14">
        <f>Tabla52[[#This Row],[UNIDADES PREVISTAS
PARA 2 AÑOS]]*Tabla52[[#This Row],[PRECIO UNITARIO
(sin IVA)]]</f>
        <v>0</v>
      </c>
      <c r="H198" s="17"/>
    </row>
    <row r="199" spans="1:8" ht="28.8" x14ac:dyDescent="0.3">
      <c r="A199" s="13">
        <v>43322004</v>
      </c>
      <c r="B199" s="14" t="s">
        <v>145</v>
      </c>
      <c r="C199" s="16" t="s">
        <v>430</v>
      </c>
      <c r="D199" s="15" t="s">
        <v>4</v>
      </c>
      <c r="E199" s="13">
        <v>836</v>
      </c>
      <c r="F199" s="14"/>
      <c r="G199" s="14">
        <f>Tabla52[[#This Row],[UNIDADES PREVISTAS
PARA 2 AÑOS]]*Tabla52[[#This Row],[PRECIO UNITARIO
(sin IVA)]]</f>
        <v>0</v>
      </c>
      <c r="H199" s="17"/>
    </row>
    <row r="200" spans="1:8" ht="28.8" x14ac:dyDescent="0.3">
      <c r="A200" s="13">
        <v>43322009</v>
      </c>
      <c r="B200" s="14" t="s">
        <v>100</v>
      </c>
      <c r="C200" s="16" t="s">
        <v>431</v>
      </c>
      <c r="D200" s="15" t="s">
        <v>98</v>
      </c>
      <c r="E200" s="13">
        <v>4</v>
      </c>
      <c r="F200" s="14"/>
      <c r="G200" s="14">
        <f>Tabla52[[#This Row],[UNIDADES PREVISTAS
PARA 2 AÑOS]]*Tabla52[[#This Row],[PRECIO UNITARIO
(sin IVA)]]</f>
        <v>0</v>
      </c>
      <c r="H200" s="17"/>
    </row>
    <row r="201" spans="1:8" ht="43.2" x14ac:dyDescent="0.3">
      <c r="A201" s="13">
        <v>43324001</v>
      </c>
      <c r="B201" s="14" t="s">
        <v>146</v>
      </c>
      <c r="C201" s="16" t="s">
        <v>432</v>
      </c>
      <c r="D201" s="15" t="s">
        <v>4</v>
      </c>
      <c r="E201" s="13">
        <v>104</v>
      </c>
      <c r="F201" s="14"/>
      <c r="G201" s="14">
        <f>Tabla52[[#This Row],[UNIDADES PREVISTAS
PARA 2 AÑOS]]*Tabla52[[#This Row],[PRECIO UNITARIO
(sin IVA)]]</f>
        <v>0</v>
      </c>
      <c r="H201" s="17"/>
    </row>
    <row r="202" spans="1:8" ht="43.2" x14ac:dyDescent="0.3">
      <c r="A202" s="13">
        <v>43324002</v>
      </c>
      <c r="B202" s="14" t="s">
        <v>147</v>
      </c>
      <c r="C202" s="16" t="s">
        <v>433</v>
      </c>
      <c r="D202" s="15" t="s">
        <v>4</v>
      </c>
      <c r="E202" s="13">
        <v>152</v>
      </c>
      <c r="F202" s="14"/>
      <c r="G202" s="14">
        <f>Tabla52[[#This Row],[UNIDADES PREVISTAS
PARA 2 AÑOS]]*Tabla52[[#This Row],[PRECIO UNITARIO
(sin IVA)]]</f>
        <v>0</v>
      </c>
      <c r="H202" s="17"/>
    </row>
    <row r="203" spans="1:8" ht="43.2" x14ac:dyDescent="0.3">
      <c r="A203" s="13">
        <v>43324003</v>
      </c>
      <c r="B203" s="14" t="s">
        <v>148</v>
      </c>
      <c r="C203" s="16" t="s">
        <v>434</v>
      </c>
      <c r="D203" s="15" t="s">
        <v>4</v>
      </c>
      <c r="E203" s="13">
        <v>218</v>
      </c>
      <c r="F203" s="14"/>
      <c r="G203" s="14">
        <f>Tabla52[[#This Row],[UNIDADES PREVISTAS
PARA 2 AÑOS]]*Tabla52[[#This Row],[PRECIO UNITARIO
(sin IVA)]]</f>
        <v>0</v>
      </c>
      <c r="H203" s="17"/>
    </row>
    <row r="204" spans="1:8" ht="43.2" x14ac:dyDescent="0.3">
      <c r="A204" s="13">
        <v>43324004</v>
      </c>
      <c r="B204" s="14" t="s">
        <v>149</v>
      </c>
      <c r="C204" s="16" t="s">
        <v>435</v>
      </c>
      <c r="D204" s="15" t="s">
        <v>4</v>
      </c>
      <c r="E204" s="13">
        <v>244</v>
      </c>
      <c r="F204" s="14"/>
      <c r="G204" s="14">
        <f>Tabla52[[#This Row],[UNIDADES PREVISTAS
PARA 2 AÑOS]]*Tabla52[[#This Row],[PRECIO UNITARIO
(sin IVA)]]</f>
        <v>0</v>
      </c>
      <c r="H204" s="17"/>
    </row>
    <row r="205" spans="1:8" ht="28.8" x14ac:dyDescent="0.3">
      <c r="A205" s="13">
        <v>43400001</v>
      </c>
      <c r="B205" s="14" t="s">
        <v>150</v>
      </c>
      <c r="C205" s="16" t="s">
        <v>436</v>
      </c>
      <c r="D205" s="15" t="s">
        <v>4</v>
      </c>
      <c r="E205" s="13">
        <v>166</v>
      </c>
      <c r="F205" s="14"/>
      <c r="G205" s="14">
        <f>Tabla52[[#This Row],[UNIDADES PREVISTAS
PARA 2 AÑOS]]*Tabla52[[#This Row],[PRECIO UNITARIO
(sin IVA)]]</f>
        <v>0</v>
      </c>
      <c r="H205" s="17"/>
    </row>
    <row r="206" spans="1:8" x14ac:dyDescent="0.3">
      <c r="A206" s="13">
        <v>43400004</v>
      </c>
      <c r="B206" s="14" t="s">
        <v>316</v>
      </c>
      <c r="C206" s="14" t="s">
        <v>317</v>
      </c>
      <c r="D206" s="15" t="s">
        <v>4</v>
      </c>
      <c r="E206" s="13">
        <v>8</v>
      </c>
      <c r="F206" s="14"/>
      <c r="G206" s="14">
        <f>Tabla52[[#This Row],[UNIDADES PREVISTAS
PARA 2 AÑOS]]*Tabla52[[#This Row],[PRECIO UNITARIO
(sin IVA)]]</f>
        <v>0</v>
      </c>
      <c r="H206" s="17"/>
    </row>
    <row r="207" spans="1:8" ht="28.8" x14ac:dyDescent="0.3">
      <c r="A207" s="13">
        <v>43400005</v>
      </c>
      <c r="B207" s="14" t="s">
        <v>151</v>
      </c>
      <c r="C207" s="16" t="s">
        <v>437</v>
      </c>
      <c r="D207" s="15" t="s">
        <v>4</v>
      </c>
      <c r="E207" s="13">
        <v>52</v>
      </c>
      <c r="F207" s="14"/>
      <c r="G207" s="14">
        <f>Tabla52[[#This Row],[UNIDADES PREVISTAS
PARA 2 AÑOS]]*Tabla52[[#This Row],[PRECIO UNITARIO
(sin IVA)]]</f>
        <v>0</v>
      </c>
      <c r="H207" s="17"/>
    </row>
    <row r="208" spans="1:8" x14ac:dyDescent="0.3">
      <c r="A208" s="13">
        <v>43400006</v>
      </c>
      <c r="B208" s="14" t="s">
        <v>318</v>
      </c>
      <c r="C208" s="14" t="s">
        <v>319</v>
      </c>
      <c r="D208" s="15" t="s">
        <v>4</v>
      </c>
      <c r="E208" s="13">
        <v>28</v>
      </c>
      <c r="F208" s="14"/>
      <c r="G208" s="14">
        <f>Tabla52[[#This Row],[UNIDADES PREVISTAS
PARA 2 AÑOS]]*Tabla52[[#This Row],[PRECIO UNITARIO
(sin IVA)]]</f>
        <v>0</v>
      </c>
      <c r="H208" s="17"/>
    </row>
    <row r="209" spans="1:8" x14ac:dyDescent="0.3">
      <c r="A209" s="13">
        <v>43400009</v>
      </c>
      <c r="B209" s="14" t="s">
        <v>320</v>
      </c>
      <c r="C209" s="14" t="s">
        <v>321</v>
      </c>
      <c r="D209" s="15" t="s">
        <v>4</v>
      </c>
      <c r="E209" s="13">
        <v>8</v>
      </c>
      <c r="F209" s="14"/>
      <c r="G209" s="14">
        <f>Tabla52[[#This Row],[UNIDADES PREVISTAS
PARA 2 AÑOS]]*Tabla52[[#This Row],[PRECIO UNITARIO
(sin IVA)]]</f>
        <v>0</v>
      </c>
      <c r="H209" s="17"/>
    </row>
    <row r="210" spans="1:8" ht="28.8" x14ac:dyDescent="0.3">
      <c r="A210" s="13">
        <v>43402001</v>
      </c>
      <c r="B210" s="14" t="s">
        <v>245</v>
      </c>
      <c r="C210" s="16" t="s">
        <v>438</v>
      </c>
      <c r="D210" s="15" t="s">
        <v>246</v>
      </c>
      <c r="E210" s="13">
        <v>52</v>
      </c>
      <c r="F210" s="14"/>
      <c r="G210" s="14">
        <f>Tabla52[[#This Row],[UNIDADES PREVISTAS
PARA 2 AÑOS]]*Tabla52[[#This Row],[PRECIO UNITARIO
(sin IVA)]]</f>
        <v>0</v>
      </c>
      <c r="H210" s="17"/>
    </row>
    <row r="211" spans="1:8" ht="43.2" x14ac:dyDescent="0.3">
      <c r="A211" s="13">
        <v>43402062</v>
      </c>
      <c r="B211" s="14" t="s">
        <v>322</v>
      </c>
      <c r="C211" s="16" t="s">
        <v>439</v>
      </c>
      <c r="D211" s="15" t="s">
        <v>87</v>
      </c>
      <c r="E211" s="13">
        <v>84</v>
      </c>
      <c r="F211" s="14"/>
      <c r="G211" s="14">
        <f>Tabla52[[#This Row],[UNIDADES PREVISTAS
PARA 2 AÑOS]]*Tabla52[[#This Row],[PRECIO UNITARIO
(sin IVA)]]</f>
        <v>0</v>
      </c>
      <c r="H211" s="17"/>
    </row>
    <row r="212" spans="1:8" ht="28.8" x14ac:dyDescent="0.3">
      <c r="A212" s="13">
        <v>43403001</v>
      </c>
      <c r="B212" s="14" t="s">
        <v>154</v>
      </c>
      <c r="C212" s="16" t="s">
        <v>440</v>
      </c>
      <c r="D212" s="15" t="s">
        <v>2</v>
      </c>
      <c r="E212" s="13">
        <v>1012</v>
      </c>
      <c r="F212" s="14"/>
      <c r="G212" s="14">
        <f>Tabla52[[#This Row],[UNIDADES PREVISTAS
PARA 2 AÑOS]]*Tabla52[[#This Row],[PRECIO UNITARIO
(sin IVA)]]</f>
        <v>0</v>
      </c>
      <c r="H212" s="17"/>
    </row>
    <row r="213" spans="1:8" ht="28.8" x14ac:dyDescent="0.3">
      <c r="A213" s="13">
        <v>43403002</v>
      </c>
      <c r="B213" s="14" t="s">
        <v>155</v>
      </c>
      <c r="C213" s="16" t="s">
        <v>441</v>
      </c>
      <c r="D213" s="15" t="s">
        <v>2</v>
      </c>
      <c r="E213" s="13">
        <v>968</v>
      </c>
      <c r="F213" s="14"/>
      <c r="G213" s="14">
        <f>Tabla52[[#This Row],[UNIDADES PREVISTAS
PARA 2 AÑOS]]*Tabla52[[#This Row],[PRECIO UNITARIO
(sin IVA)]]</f>
        <v>0</v>
      </c>
      <c r="H213" s="17"/>
    </row>
    <row r="214" spans="1:8" ht="28.8" x14ac:dyDescent="0.3">
      <c r="A214" s="13">
        <v>43403005</v>
      </c>
      <c r="B214" s="14" t="s">
        <v>156</v>
      </c>
      <c r="C214" s="16" t="s">
        <v>442</v>
      </c>
      <c r="D214" s="15" t="s">
        <v>2</v>
      </c>
      <c r="E214" s="13">
        <v>96</v>
      </c>
      <c r="F214" s="14"/>
      <c r="G214" s="14">
        <f>Tabla52[[#This Row],[UNIDADES PREVISTAS
PARA 2 AÑOS]]*Tabla52[[#This Row],[PRECIO UNITARIO
(sin IVA)]]</f>
        <v>0</v>
      </c>
      <c r="H214" s="17"/>
    </row>
    <row r="215" spans="1:8" ht="57.6" x14ac:dyDescent="0.3">
      <c r="A215" s="13">
        <v>43403017</v>
      </c>
      <c r="B215" s="14" t="s">
        <v>323</v>
      </c>
      <c r="C215" s="16" t="s">
        <v>443</v>
      </c>
      <c r="D215" s="15" t="s">
        <v>2</v>
      </c>
      <c r="E215" s="13">
        <v>32</v>
      </c>
      <c r="F215" s="14"/>
      <c r="G215" s="14">
        <f>Tabla52[[#This Row],[UNIDADES PREVISTAS
PARA 2 AÑOS]]*Tabla52[[#This Row],[PRECIO UNITARIO
(sin IVA)]]</f>
        <v>0</v>
      </c>
      <c r="H215" s="17"/>
    </row>
    <row r="216" spans="1:8" x14ac:dyDescent="0.3">
      <c r="A216" s="13">
        <v>43403018</v>
      </c>
      <c r="B216" s="14" t="s">
        <v>157</v>
      </c>
      <c r="C216" s="14" t="s">
        <v>324</v>
      </c>
      <c r="D216" s="15" t="s">
        <v>158</v>
      </c>
      <c r="E216" s="13">
        <v>84</v>
      </c>
      <c r="F216" s="14"/>
      <c r="G216" s="14">
        <f>Tabla52[[#This Row],[UNIDADES PREVISTAS
PARA 2 AÑOS]]*Tabla52[[#This Row],[PRECIO UNITARIO
(sin IVA)]]</f>
        <v>0</v>
      </c>
      <c r="H216" s="17"/>
    </row>
    <row r="217" spans="1:8" ht="28.8" x14ac:dyDescent="0.3">
      <c r="A217" s="13">
        <v>43403021</v>
      </c>
      <c r="B217" s="14" t="s">
        <v>159</v>
      </c>
      <c r="C217" s="16" t="s">
        <v>444</v>
      </c>
      <c r="D217" s="15" t="s">
        <v>2</v>
      </c>
      <c r="E217" s="13">
        <v>18</v>
      </c>
      <c r="F217" s="14"/>
      <c r="G217" s="14">
        <f>Tabla52[[#This Row],[UNIDADES PREVISTAS
PARA 2 AÑOS]]*Tabla52[[#This Row],[PRECIO UNITARIO
(sin IVA)]]</f>
        <v>0</v>
      </c>
      <c r="H217" s="17"/>
    </row>
    <row r="218" spans="1:8" ht="43.2" x14ac:dyDescent="0.3">
      <c r="A218" s="13">
        <v>43404001</v>
      </c>
      <c r="B218" s="14" t="s">
        <v>160</v>
      </c>
      <c r="C218" s="16" t="s">
        <v>445</v>
      </c>
      <c r="D218" s="15" t="s">
        <v>4</v>
      </c>
      <c r="E218" s="13">
        <v>164</v>
      </c>
      <c r="F218" s="14"/>
      <c r="G218" s="14">
        <f>Tabla52[[#This Row],[UNIDADES PREVISTAS
PARA 2 AÑOS]]*Tabla52[[#This Row],[PRECIO UNITARIO
(sin IVA)]]</f>
        <v>0</v>
      </c>
      <c r="H218" s="17"/>
    </row>
    <row r="219" spans="1:8" x14ac:dyDescent="0.3">
      <c r="A219" s="13">
        <v>43404002</v>
      </c>
      <c r="B219" s="14" t="s">
        <v>325</v>
      </c>
      <c r="C219" s="14" t="s">
        <v>326</v>
      </c>
      <c r="D219" s="15" t="s">
        <v>4</v>
      </c>
      <c r="E219" s="13">
        <v>14</v>
      </c>
      <c r="F219" s="14"/>
      <c r="G219" s="14">
        <f>Tabla52[[#This Row],[UNIDADES PREVISTAS
PARA 2 AÑOS]]*Tabla52[[#This Row],[PRECIO UNITARIO
(sin IVA)]]</f>
        <v>0</v>
      </c>
      <c r="H219" s="17"/>
    </row>
    <row r="220" spans="1:8" ht="43.2" x14ac:dyDescent="0.3">
      <c r="A220" s="13">
        <v>43404003</v>
      </c>
      <c r="B220" s="14" t="s">
        <v>161</v>
      </c>
      <c r="C220" s="16" t="s">
        <v>446</v>
      </c>
      <c r="D220" s="15" t="s">
        <v>4</v>
      </c>
      <c r="E220" s="13">
        <v>34</v>
      </c>
      <c r="F220" s="14"/>
      <c r="G220" s="14">
        <f>Tabla52[[#This Row],[UNIDADES PREVISTAS
PARA 2 AÑOS]]*Tabla52[[#This Row],[PRECIO UNITARIO
(sin IVA)]]</f>
        <v>0</v>
      </c>
      <c r="H220" s="17"/>
    </row>
    <row r="221" spans="1:8" ht="57.6" x14ac:dyDescent="0.3">
      <c r="A221" s="13">
        <v>43406001</v>
      </c>
      <c r="B221" s="14" t="s">
        <v>327</v>
      </c>
      <c r="C221" s="16" t="s">
        <v>447</v>
      </c>
      <c r="D221" s="15" t="s">
        <v>4</v>
      </c>
      <c r="E221" s="13">
        <v>30</v>
      </c>
      <c r="F221" s="14"/>
      <c r="G221" s="14">
        <f>Tabla52[[#This Row],[UNIDADES PREVISTAS
PARA 2 AÑOS]]*Tabla52[[#This Row],[PRECIO UNITARIO
(sin IVA)]]</f>
        <v>0</v>
      </c>
      <c r="H221" s="17"/>
    </row>
    <row r="222" spans="1:8" x14ac:dyDescent="0.3">
      <c r="A222" s="13">
        <v>43407001</v>
      </c>
      <c r="B222" s="14" t="s">
        <v>163</v>
      </c>
      <c r="C222" s="14"/>
      <c r="D222" s="15" t="s">
        <v>4</v>
      </c>
      <c r="E222" s="13">
        <v>64</v>
      </c>
      <c r="F222" s="14"/>
      <c r="G222" s="14">
        <f>Tabla52[[#This Row],[UNIDADES PREVISTAS
PARA 2 AÑOS]]*Tabla52[[#This Row],[PRECIO UNITARIO
(sin IVA)]]</f>
        <v>0</v>
      </c>
      <c r="H222" s="17"/>
    </row>
    <row r="223" spans="1:8" x14ac:dyDescent="0.3">
      <c r="A223" s="13">
        <v>43408002</v>
      </c>
      <c r="B223" s="14" t="s">
        <v>164</v>
      </c>
      <c r="C223" s="14"/>
      <c r="D223" s="15" t="s">
        <v>2</v>
      </c>
      <c r="E223" s="13">
        <v>196</v>
      </c>
      <c r="F223" s="14"/>
      <c r="G223" s="14">
        <f>Tabla52[[#This Row],[UNIDADES PREVISTAS
PARA 2 AÑOS]]*Tabla52[[#This Row],[PRECIO UNITARIO
(sin IVA)]]</f>
        <v>0</v>
      </c>
      <c r="H223" s="17"/>
    </row>
    <row r="224" spans="1:8" x14ac:dyDescent="0.3">
      <c r="A224" s="13">
        <v>43408003</v>
      </c>
      <c r="B224" s="14" t="s">
        <v>165</v>
      </c>
      <c r="C224" s="14"/>
      <c r="D224" s="15" t="s">
        <v>2</v>
      </c>
      <c r="E224" s="13">
        <v>634</v>
      </c>
      <c r="F224" s="14"/>
      <c r="G224" s="14">
        <f>Tabla52[[#This Row],[UNIDADES PREVISTAS
PARA 2 AÑOS]]*Tabla52[[#This Row],[PRECIO UNITARIO
(sin IVA)]]</f>
        <v>0</v>
      </c>
      <c r="H224" s="17"/>
    </row>
    <row r="225" spans="1:8" x14ac:dyDescent="0.3">
      <c r="A225" s="13">
        <v>43408004</v>
      </c>
      <c r="B225" s="14" t="s">
        <v>166</v>
      </c>
      <c r="C225" s="14"/>
      <c r="D225" s="15" t="s">
        <v>2</v>
      </c>
      <c r="E225" s="13">
        <v>68</v>
      </c>
      <c r="F225" s="14"/>
      <c r="G225" s="14">
        <f>Tabla52[[#This Row],[UNIDADES PREVISTAS
PARA 2 AÑOS]]*Tabla52[[#This Row],[PRECIO UNITARIO
(sin IVA)]]</f>
        <v>0</v>
      </c>
      <c r="H225" s="17"/>
    </row>
    <row r="226" spans="1:8" x14ac:dyDescent="0.3">
      <c r="A226" s="13">
        <v>43408005</v>
      </c>
      <c r="B226" s="14" t="s">
        <v>167</v>
      </c>
      <c r="C226" s="14"/>
      <c r="D226" s="15" t="s">
        <v>2</v>
      </c>
      <c r="E226" s="13">
        <v>38</v>
      </c>
      <c r="F226" s="14"/>
      <c r="G226" s="14">
        <f>Tabla52[[#This Row],[UNIDADES PREVISTAS
PARA 2 AÑOS]]*Tabla52[[#This Row],[PRECIO UNITARIO
(sin IVA)]]</f>
        <v>0</v>
      </c>
      <c r="H226" s="17"/>
    </row>
    <row r="227" spans="1:8" x14ac:dyDescent="0.3">
      <c r="A227" s="13">
        <v>43409013</v>
      </c>
      <c r="B227" s="14" t="s">
        <v>168</v>
      </c>
      <c r="C227" s="14"/>
      <c r="D227" s="15" t="s">
        <v>2</v>
      </c>
      <c r="E227" s="13">
        <v>24</v>
      </c>
      <c r="F227" s="14"/>
      <c r="G227" s="14">
        <f>Tabla52[[#This Row],[UNIDADES PREVISTAS
PARA 2 AÑOS]]*Tabla52[[#This Row],[PRECIO UNITARIO
(sin IVA)]]</f>
        <v>0</v>
      </c>
      <c r="H227" s="17"/>
    </row>
    <row r="228" spans="1:8" x14ac:dyDescent="0.3">
      <c r="A228" s="13">
        <v>43410001</v>
      </c>
      <c r="B228" s="14" t="s">
        <v>247</v>
      </c>
      <c r="C228" s="14"/>
      <c r="D228" s="15" t="s">
        <v>4</v>
      </c>
      <c r="E228" s="13">
        <v>6</v>
      </c>
      <c r="F228" s="14"/>
      <c r="G228" s="14">
        <f>Tabla52[[#This Row],[UNIDADES PREVISTAS
PARA 2 AÑOS]]*Tabla52[[#This Row],[PRECIO UNITARIO
(sin IVA)]]</f>
        <v>0</v>
      </c>
      <c r="H228" s="17"/>
    </row>
    <row r="229" spans="1:8" x14ac:dyDescent="0.3">
      <c r="A229" s="13">
        <v>43410003</v>
      </c>
      <c r="B229" s="14" t="s">
        <v>248</v>
      </c>
      <c r="C229" s="14"/>
      <c r="D229" s="15" t="s">
        <v>4</v>
      </c>
      <c r="E229" s="13">
        <v>456</v>
      </c>
      <c r="F229" s="14"/>
      <c r="G229" s="14">
        <f>Tabla52[[#This Row],[UNIDADES PREVISTAS
PARA 2 AÑOS]]*Tabla52[[#This Row],[PRECIO UNITARIO
(sin IVA)]]</f>
        <v>0</v>
      </c>
      <c r="H229" s="17"/>
    </row>
    <row r="230" spans="1:8" x14ac:dyDescent="0.3">
      <c r="A230" s="13">
        <v>43410006</v>
      </c>
      <c r="B230" s="14" t="s">
        <v>249</v>
      </c>
      <c r="C230" s="14"/>
      <c r="D230" s="15" t="s">
        <v>4</v>
      </c>
      <c r="E230" s="13">
        <v>610</v>
      </c>
      <c r="F230" s="14"/>
      <c r="G230" s="14">
        <f>Tabla52[[#This Row],[UNIDADES PREVISTAS
PARA 2 AÑOS]]*Tabla52[[#This Row],[PRECIO UNITARIO
(sin IVA)]]</f>
        <v>0</v>
      </c>
      <c r="H230" s="17"/>
    </row>
    <row r="231" spans="1:8" x14ac:dyDescent="0.3">
      <c r="A231" s="13">
        <v>43410007</v>
      </c>
      <c r="B231" s="14" t="s">
        <v>250</v>
      </c>
      <c r="C231" s="14"/>
      <c r="D231" s="15" t="s">
        <v>4</v>
      </c>
      <c r="E231" s="13">
        <v>24</v>
      </c>
      <c r="F231" s="14"/>
      <c r="G231" s="14">
        <f>Tabla52[[#This Row],[UNIDADES PREVISTAS
PARA 2 AÑOS]]*Tabla52[[#This Row],[PRECIO UNITARIO
(sin IVA)]]</f>
        <v>0</v>
      </c>
      <c r="H231" s="17"/>
    </row>
    <row r="232" spans="1:8" ht="28.8" x14ac:dyDescent="0.3">
      <c r="A232" s="13">
        <v>43411001</v>
      </c>
      <c r="B232" s="14" t="s">
        <v>251</v>
      </c>
      <c r="C232" s="16" t="s">
        <v>471</v>
      </c>
      <c r="D232" s="15" t="s">
        <v>4</v>
      </c>
      <c r="E232" s="13">
        <v>238</v>
      </c>
      <c r="F232" s="14"/>
      <c r="G232" s="14">
        <f>Tabla52[[#This Row],[UNIDADES PREVISTAS
PARA 2 AÑOS]]*Tabla52[[#This Row],[PRECIO UNITARIO
(sin IVA)]]</f>
        <v>0</v>
      </c>
      <c r="H232" s="17"/>
    </row>
    <row r="233" spans="1:8" x14ac:dyDescent="0.3">
      <c r="A233" s="13">
        <v>43412001</v>
      </c>
      <c r="B233" s="14" t="s">
        <v>169</v>
      </c>
      <c r="C233" s="14"/>
      <c r="D233" s="15" t="s">
        <v>4</v>
      </c>
      <c r="E233" s="13">
        <v>108</v>
      </c>
      <c r="F233" s="14"/>
      <c r="G233" s="14">
        <f>Tabla52[[#This Row],[UNIDADES PREVISTAS
PARA 2 AÑOS]]*Tabla52[[#This Row],[PRECIO UNITARIO
(sin IVA)]]</f>
        <v>0</v>
      </c>
      <c r="H233" s="17"/>
    </row>
    <row r="234" spans="1:8" x14ac:dyDescent="0.3">
      <c r="A234" s="13">
        <v>43412003</v>
      </c>
      <c r="B234" s="14" t="s">
        <v>170</v>
      </c>
      <c r="C234" s="14"/>
      <c r="D234" s="15" t="s">
        <v>4</v>
      </c>
      <c r="E234" s="13">
        <v>164</v>
      </c>
      <c r="F234" s="14"/>
      <c r="G234" s="14">
        <f>Tabla52[[#This Row],[UNIDADES PREVISTAS
PARA 2 AÑOS]]*Tabla52[[#This Row],[PRECIO UNITARIO
(sin IVA)]]</f>
        <v>0</v>
      </c>
      <c r="H234" s="17"/>
    </row>
    <row r="235" spans="1:8" x14ac:dyDescent="0.3">
      <c r="A235" s="13">
        <v>43413001</v>
      </c>
      <c r="B235" s="14" t="s">
        <v>171</v>
      </c>
      <c r="C235" s="14" t="s">
        <v>328</v>
      </c>
      <c r="D235" s="15" t="s">
        <v>4</v>
      </c>
      <c r="E235" s="13">
        <v>144</v>
      </c>
      <c r="F235" s="14"/>
      <c r="G235" s="14">
        <f>Tabla52[[#This Row],[UNIDADES PREVISTAS
PARA 2 AÑOS]]*Tabla52[[#This Row],[PRECIO UNITARIO
(sin IVA)]]</f>
        <v>0</v>
      </c>
      <c r="H235" s="17"/>
    </row>
    <row r="236" spans="1:8" x14ac:dyDescent="0.3">
      <c r="A236" s="13">
        <v>43415001</v>
      </c>
      <c r="B236" s="14" t="s">
        <v>172</v>
      </c>
      <c r="C236" s="14"/>
      <c r="D236" s="15" t="s">
        <v>4</v>
      </c>
      <c r="E236" s="13">
        <v>60</v>
      </c>
      <c r="F236" s="14"/>
      <c r="G236" s="14">
        <f>Tabla52[[#This Row],[UNIDADES PREVISTAS
PARA 2 AÑOS]]*Tabla52[[#This Row],[PRECIO UNITARIO
(sin IVA)]]</f>
        <v>0</v>
      </c>
      <c r="H236" s="17"/>
    </row>
    <row r="237" spans="1:8" ht="43.2" x14ac:dyDescent="0.3">
      <c r="A237" s="13">
        <v>43418002</v>
      </c>
      <c r="B237" s="14" t="s">
        <v>173</v>
      </c>
      <c r="C237" s="16" t="s">
        <v>448</v>
      </c>
      <c r="D237" s="15" t="s">
        <v>4</v>
      </c>
      <c r="E237" s="13">
        <v>262</v>
      </c>
      <c r="F237" s="14"/>
      <c r="G237" s="14">
        <f>Tabla52[[#This Row],[UNIDADES PREVISTAS
PARA 2 AÑOS]]*Tabla52[[#This Row],[PRECIO UNITARIO
(sin IVA)]]</f>
        <v>0</v>
      </c>
      <c r="H237" s="17"/>
    </row>
    <row r="238" spans="1:8" ht="28.8" x14ac:dyDescent="0.3">
      <c r="A238" s="13">
        <v>43418003</v>
      </c>
      <c r="B238" s="14" t="s">
        <v>174</v>
      </c>
      <c r="C238" s="16" t="s">
        <v>450</v>
      </c>
      <c r="D238" s="15" t="s">
        <v>4</v>
      </c>
      <c r="E238" s="13">
        <v>130</v>
      </c>
      <c r="F238" s="14"/>
      <c r="G238" s="14">
        <f>Tabla52[[#This Row],[UNIDADES PREVISTAS
PARA 2 AÑOS]]*Tabla52[[#This Row],[PRECIO UNITARIO
(sin IVA)]]</f>
        <v>0</v>
      </c>
      <c r="H238" s="17"/>
    </row>
    <row r="239" spans="1:8" x14ac:dyDescent="0.3">
      <c r="A239" s="13">
        <v>43418004</v>
      </c>
      <c r="B239" s="14" t="s">
        <v>175</v>
      </c>
      <c r="C239" s="14"/>
      <c r="D239" s="15" t="s">
        <v>98</v>
      </c>
      <c r="E239" s="13">
        <v>52</v>
      </c>
      <c r="F239" s="14"/>
      <c r="G239" s="14">
        <f>Tabla52[[#This Row],[UNIDADES PREVISTAS
PARA 2 AÑOS]]*Tabla52[[#This Row],[PRECIO UNITARIO
(sin IVA)]]</f>
        <v>0</v>
      </c>
      <c r="H239" s="17"/>
    </row>
    <row r="240" spans="1:8" x14ac:dyDescent="0.3">
      <c r="A240" s="13">
        <v>43419001</v>
      </c>
      <c r="B240" s="14" t="s">
        <v>102</v>
      </c>
      <c r="C240" s="14" t="s">
        <v>329</v>
      </c>
      <c r="D240" s="15" t="s">
        <v>4</v>
      </c>
      <c r="E240" s="13">
        <v>36</v>
      </c>
      <c r="F240" s="14"/>
      <c r="G240" s="14">
        <f>Tabla52[[#This Row],[UNIDADES PREVISTAS
PARA 2 AÑOS]]*Tabla52[[#This Row],[PRECIO UNITARIO
(sin IVA)]]</f>
        <v>0</v>
      </c>
      <c r="H240" s="17"/>
    </row>
    <row r="241" spans="1:8" ht="72" x14ac:dyDescent="0.3">
      <c r="A241" s="13">
        <v>43601076</v>
      </c>
      <c r="B241" s="14" t="s">
        <v>330</v>
      </c>
      <c r="C241" s="16" t="s">
        <v>449</v>
      </c>
      <c r="D241" s="15" t="s">
        <v>4</v>
      </c>
      <c r="E241" s="13">
        <v>78</v>
      </c>
      <c r="F241" s="14"/>
      <c r="G241" s="14">
        <f>Tabla52[[#This Row],[UNIDADES PREVISTAS
PARA 2 AÑOS]]*Tabla52[[#This Row],[PRECIO UNITARIO
(sin IVA)]]</f>
        <v>0</v>
      </c>
      <c r="H241" s="17"/>
    </row>
    <row r="242" spans="1:8" ht="43.2" x14ac:dyDescent="0.3">
      <c r="A242" s="13">
        <v>43601090</v>
      </c>
      <c r="B242" s="14" t="s">
        <v>331</v>
      </c>
      <c r="C242" s="16" t="s">
        <v>451</v>
      </c>
      <c r="D242" s="15" t="s">
        <v>4</v>
      </c>
      <c r="E242" s="13">
        <v>40</v>
      </c>
      <c r="F242" s="14"/>
      <c r="G242" s="14">
        <f>Tabla52[[#This Row],[UNIDADES PREVISTAS
PARA 2 AÑOS]]*Tabla52[[#This Row],[PRECIO UNITARIO
(sin IVA)]]</f>
        <v>0</v>
      </c>
      <c r="H242" s="17"/>
    </row>
    <row r="243" spans="1:8" ht="72" x14ac:dyDescent="0.3">
      <c r="A243" s="13">
        <v>43601100</v>
      </c>
      <c r="B243" s="14" t="s">
        <v>332</v>
      </c>
      <c r="C243" s="16" t="s">
        <v>452</v>
      </c>
      <c r="D243" s="15" t="s">
        <v>4</v>
      </c>
      <c r="E243" s="13">
        <v>20</v>
      </c>
      <c r="F243" s="14"/>
      <c r="G243" s="14">
        <f>Tabla52[[#This Row],[UNIDADES PREVISTAS
PARA 2 AÑOS]]*Tabla52[[#This Row],[PRECIO UNITARIO
(sin IVA)]]</f>
        <v>0</v>
      </c>
      <c r="H243" s="17"/>
    </row>
    <row r="244" spans="1:8" ht="28.8" x14ac:dyDescent="0.3">
      <c r="A244" s="13">
        <v>43603005</v>
      </c>
      <c r="B244" s="14" t="s">
        <v>333</v>
      </c>
      <c r="C244" s="16" t="s">
        <v>453</v>
      </c>
      <c r="D244" s="15" t="s">
        <v>4</v>
      </c>
      <c r="E244" s="13">
        <v>72</v>
      </c>
      <c r="F244" s="14"/>
      <c r="G244" s="14">
        <f>Tabla52[[#This Row],[UNIDADES PREVISTAS
PARA 2 AÑOS]]*Tabla52[[#This Row],[PRECIO UNITARIO
(sin IVA)]]</f>
        <v>0</v>
      </c>
      <c r="H244" s="17"/>
    </row>
    <row r="245" spans="1:8" ht="28.8" x14ac:dyDescent="0.3">
      <c r="A245" s="13">
        <v>43603006</v>
      </c>
      <c r="B245" s="14" t="s">
        <v>334</v>
      </c>
      <c r="C245" s="16" t="s">
        <v>454</v>
      </c>
      <c r="D245" s="15" t="s">
        <v>87</v>
      </c>
      <c r="E245" s="13">
        <v>2990</v>
      </c>
      <c r="F245" s="14"/>
      <c r="G245" s="14">
        <f>Tabla52[[#This Row],[UNIDADES PREVISTAS
PARA 2 AÑOS]]*Tabla52[[#This Row],[PRECIO UNITARIO
(sin IVA)]]</f>
        <v>0</v>
      </c>
      <c r="H245" s="17"/>
    </row>
    <row r="246" spans="1:8" ht="28.8" x14ac:dyDescent="0.3">
      <c r="A246" s="13">
        <v>43607001</v>
      </c>
      <c r="B246" s="14" t="s">
        <v>176</v>
      </c>
      <c r="C246" s="16" t="s">
        <v>455</v>
      </c>
      <c r="D246" s="15" t="s">
        <v>4</v>
      </c>
      <c r="E246" s="13">
        <v>38</v>
      </c>
      <c r="F246" s="14"/>
      <c r="G246" s="14">
        <f>Tabla52[[#This Row],[UNIDADES PREVISTAS
PARA 2 AÑOS]]*Tabla52[[#This Row],[PRECIO UNITARIO
(sin IVA)]]</f>
        <v>0</v>
      </c>
      <c r="H246" s="17"/>
    </row>
    <row r="247" spans="1:8" x14ac:dyDescent="0.3">
      <c r="A247" s="13">
        <v>43701001</v>
      </c>
      <c r="B247" s="14" t="s">
        <v>177</v>
      </c>
      <c r="C247" s="14"/>
      <c r="D247" s="15" t="s">
        <v>4</v>
      </c>
      <c r="E247" s="13">
        <v>10</v>
      </c>
      <c r="F247" s="14"/>
      <c r="G247" s="14">
        <f>Tabla52[[#This Row],[UNIDADES PREVISTAS
PARA 2 AÑOS]]*Tabla52[[#This Row],[PRECIO UNITARIO
(sin IVA)]]</f>
        <v>0</v>
      </c>
      <c r="H247" s="17"/>
    </row>
    <row r="248" spans="1:8" x14ac:dyDescent="0.3">
      <c r="A248" s="13">
        <v>43701002</v>
      </c>
      <c r="B248" s="14" t="s">
        <v>178</v>
      </c>
      <c r="C248" s="14"/>
      <c r="D248" s="15" t="s">
        <v>4</v>
      </c>
      <c r="E248" s="13">
        <v>48</v>
      </c>
      <c r="F248" s="14"/>
      <c r="G248" s="14">
        <f>Tabla52[[#This Row],[UNIDADES PREVISTAS
PARA 2 AÑOS]]*Tabla52[[#This Row],[PRECIO UNITARIO
(sin IVA)]]</f>
        <v>0</v>
      </c>
      <c r="H248" s="17"/>
    </row>
    <row r="249" spans="1:8" x14ac:dyDescent="0.3">
      <c r="A249" s="13">
        <v>43701003</v>
      </c>
      <c r="B249" s="14" t="s">
        <v>179</v>
      </c>
      <c r="C249" s="14"/>
      <c r="D249" s="15" t="s">
        <v>4</v>
      </c>
      <c r="E249" s="13">
        <v>20</v>
      </c>
      <c r="F249" s="14"/>
      <c r="G249" s="14">
        <f>Tabla52[[#This Row],[UNIDADES PREVISTAS
PARA 2 AÑOS]]*Tabla52[[#This Row],[PRECIO UNITARIO
(sin IVA)]]</f>
        <v>0</v>
      </c>
      <c r="H249" s="17"/>
    </row>
    <row r="250" spans="1:8" x14ac:dyDescent="0.3">
      <c r="A250" s="13">
        <v>43701004</v>
      </c>
      <c r="B250" s="14" t="s">
        <v>180</v>
      </c>
      <c r="C250" s="14"/>
      <c r="D250" s="15" t="s">
        <v>4</v>
      </c>
      <c r="E250" s="13">
        <v>42</v>
      </c>
      <c r="F250" s="14"/>
      <c r="G250" s="14">
        <f>Tabla52[[#This Row],[UNIDADES PREVISTAS
PARA 2 AÑOS]]*Tabla52[[#This Row],[PRECIO UNITARIO
(sin IVA)]]</f>
        <v>0</v>
      </c>
      <c r="H250" s="17"/>
    </row>
    <row r="251" spans="1:8" x14ac:dyDescent="0.3">
      <c r="A251" s="13">
        <v>43701005</v>
      </c>
      <c r="B251" s="14" t="s">
        <v>181</v>
      </c>
      <c r="C251" s="14"/>
      <c r="D251" s="15" t="s">
        <v>4</v>
      </c>
      <c r="E251" s="13">
        <v>14</v>
      </c>
      <c r="F251" s="14"/>
      <c r="G251" s="14">
        <f>Tabla52[[#This Row],[UNIDADES PREVISTAS
PARA 2 AÑOS]]*Tabla52[[#This Row],[PRECIO UNITARIO
(sin IVA)]]</f>
        <v>0</v>
      </c>
      <c r="H251" s="17"/>
    </row>
    <row r="252" spans="1:8" x14ac:dyDescent="0.3">
      <c r="A252" s="13">
        <v>43701006</v>
      </c>
      <c r="B252" s="14" t="s">
        <v>182</v>
      </c>
      <c r="C252" s="14"/>
      <c r="D252" s="15" t="s">
        <v>4</v>
      </c>
      <c r="E252" s="13">
        <v>2</v>
      </c>
      <c r="F252" s="14"/>
      <c r="G252" s="14">
        <f>Tabla52[[#This Row],[UNIDADES PREVISTAS
PARA 2 AÑOS]]*Tabla52[[#This Row],[PRECIO UNITARIO
(sin IVA)]]</f>
        <v>0</v>
      </c>
      <c r="H252" s="17"/>
    </row>
    <row r="253" spans="1:8" ht="57.6" x14ac:dyDescent="0.3">
      <c r="A253" s="13">
        <v>43701010</v>
      </c>
      <c r="B253" s="14" t="s">
        <v>183</v>
      </c>
      <c r="C253" s="16" t="s">
        <v>456</v>
      </c>
      <c r="D253" s="15" t="s">
        <v>4</v>
      </c>
      <c r="E253" s="13">
        <v>2</v>
      </c>
      <c r="F253" s="14"/>
      <c r="G253" s="14">
        <f>Tabla52[[#This Row],[UNIDADES PREVISTAS
PARA 2 AÑOS]]*Tabla52[[#This Row],[PRECIO UNITARIO
(sin IVA)]]</f>
        <v>0</v>
      </c>
      <c r="H253" s="17"/>
    </row>
    <row r="254" spans="1:8" ht="28.8" x14ac:dyDescent="0.3">
      <c r="A254" s="13">
        <v>43702009</v>
      </c>
      <c r="B254" s="14" t="s">
        <v>335</v>
      </c>
      <c r="C254" s="16" t="s">
        <v>457</v>
      </c>
      <c r="D254" s="15" t="s">
        <v>87</v>
      </c>
      <c r="E254" s="13">
        <v>4</v>
      </c>
      <c r="F254" s="14"/>
      <c r="G254" s="14">
        <f>Tabla52[[#This Row],[UNIDADES PREVISTAS
PARA 2 AÑOS]]*Tabla52[[#This Row],[PRECIO UNITARIO
(sin IVA)]]</f>
        <v>0</v>
      </c>
      <c r="H254" s="17"/>
    </row>
    <row r="255" spans="1:8" x14ac:dyDescent="0.3">
      <c r="A255" s="13">
        <v>43900002</v>
      </c>
      <c r="B255" s="14" t="s">
        <v>184</v>
      </c>
      <c r="C255" s="14"/>
      <c r="D255" s="15" t="s">
        <v>4</v>
      </c>
      <c r="E255" s="13">
        <v>4</v>
      </c>
      <c r="F255" s="14"/>
      <c r="G255" s="14">
        <f>Tabla52[[#This Row],[UNIDADES PREVISTAS
PARA 2 AÑOS]]*Tabla52[[#This Row],[PRECIO UNITARIO
(sin IVA)]]</f>
        <v>0</v>
      </c>
      <c r="H255" s="17"/>
    </row>
    <row r="256" spans="1:8" ht="28.8" x14ac:dyDescent="0.3">
      <c r="A256" s="13">
        <v>43900009</v>
      </c>
      <c r="B256" s="14" t="s">
        <v>185</v>
      </c>
      <c r="C256" s="16" t="s">
        <v>458</v>
      </c>
      <c r="D256" s="15" t="s">
        <v>4</v>
      </c>
      <c r="E256" s="13">
        <v>2</v>
      </c>
      <c r="F256" s="14"/>
      <c r="G256" s="14">
        <f>Tabla52[[#This Row],[UNIDADES PREVISTAS
PARA 2 AÑOS]]*Tabla52[[#This Row],[PRECIO UNITARIO
(sin IVA)]]</f>
        <v>0</v>
      </c>
      <c r="H256" s="17"/>
    </row>
    <row r="257" spans="1:8" ht="28.8" x14ac:dyDescent="0.3">
      <c r="A257" s="13">
        <v>45109001</v>
      </c>
      <c r="B257" s="14" t="s">
        <v>186</v>
      </c>
      <c r="C257" s="16" t="s">
        <v>459</v>
      </c>
      <c r="D257" s="15" t="s">
        <v>4</v>
      </c>
      <c r="E257" s="13">
        <v>200</v>
      </c>
      <c r="F257" s="14"/>
      <c r="G257" s="14">
        <f>Tabla52[[#This Row],[UNIDADES PREVISTAS
PARA 2 AÑOS]]*Tabla52[[#This Row],[PRECIO UNITARIO
(sin IVA)]]</f>
        <v>0</v>
      </c>
      <c r="H257" s="17"/>
    </row>
    <row r="258" spans="1:8" ht="28.8" x14ac:dyDescent="0.3">
      <c r="A258" s="13">
        <v>45109103</v>
      </c>
      <c r="B258" s="14" t="s">
        <v>134</v>
      </c>
      <c r="C258" s="16" t="s">
        <v>460</v>
      </c>
      <c r="D258" s="15" t="s">
        <v>4</v>
      </c>
      <c r="E258" s="13">
        <v>878</v>
      </c>
      <c r="F258" s="14"/>
      <c r="G258" s="14">
        <f>Tabla52[[#This Row],[UNIDADES PREVISTAS
PARA 2 AÑOS]]*Tabla52[[#This Row],[PRECIO UNITARIO
(sin IVA)]]</f>
        <v>0</v>
      </c>
      <c r="H258" s="17"/>
    </row>
    <row r="259" spans="1:8" ht="86.4" x14ac:dyDescent="0.3">
      <c r="A259" s="13">
        <v>45109104</v>
      </c>
      <c r="B259" s="14" t="s">
        <v>135</v>
      </c>
      <c r="C259" s="16" t="s">
        <v>461</v>
      </c>
      <c r="D259" s="15" t="s">
        <v>4</v>
      </c>
      <c r="E259" s="13">
        <v>5200</v>
      </c>
      <c r="F259" s="14"/>
      <c r="G259" s="14">
        <f>Tabla52[[#This Row],[UNIDADES PREVISTAS
PARA 2 AÑOS]]*Tabla52[[#This Row],[PRECIO UNITARIO
(sin IVA)]]</f>
        <v>0</v>
      </c>
      <c r="H259" s="17"/>
    </row>
    <row r="260" spans="1:8" ht="43.2" x14ac:dyDescent="0.3">
      <c r="A260" s="13">
        <v>47202004</v>
      </c>
      <c r="B260" s="14" t="s">
        <v>103</v>
      </c>
      <c r="C260" s="16" t="s">
        <v>462</v>
      </c>
      <c r="D260" s="15" t="s">
        <v>87</v>
      </c>
      <c r="E260" s="13">
        <v>122</v>
      </c>
      <c r="F260" s="14"/>
      <c r="G260" s="14">
        <f>Tabla52[[#This Row],[UNIDADES PREVISTAS
PARA 2 AÑOS]]*Tabla52[[#This Row],[PRECIO UNITARIO
(sin IVA)]]</f>
        <v>0</v>
      </c>
      <c r="H260" s="17"/>
    </row>
    <row r="261" spans="1:8" ht="57.6" x14ac:dyDescent="0.3">
      <c r="A261" s="13">
        <v>47202005</v>
      </c>
      <c r="B261" s="14" t="s">
        <v>104</v>
      </c>
      <c r="C261" s="16" t="s">
        <v>463</v>
      </c>
      <c r="D261" s="15" t="s">
        <v>2</v>
      </c>
      <c r="E261" s="13">
        <v>70</v>
      </c>
      <c r="F261" s="14"/>
      <c r="G261" s="14">
        <f>Tabla52[[#This Row],[UNIDADES PREVISTAS
PARA 2 AÑOS]]*Tabla52[[#This Row],[PRECIO UNITARIO
(sin IVA)]]</f>
        <v>0</v>
      </c>
      <c r="H261" s="17"/>
    </row>
    <row r="262" spans="1:8" ht="43.2" x14ac:dyDescent="0.3">
      <c r="A262" s="13">
        <v>47202006</v>
      </c>
      <c r="B262" s="14" t="s">
        <v>336</v>
      </c>
      <c r="C262" s="16" t="s">
        <v>464</v>
      </c>
      <c r="D262" s="15" t="s">
        <v>87</v>
      </c>
      <c r="E262" s="13">
        <v>8</v>
      </c>
      <c r="F262" s="14"/>
      <c r="G262" s="14">
        <f>Tabla52[[#This Row],[UNIDADES PREVISTAS
PARA 2 AÑOS]]*Tabla52[[#This Row],[PRECIO UNITARIO
(sin IVA)]]</f>
        <v>0</v>
      </c>
      <c r="H262" s="17"/>
    </row>
    <row r="263" spans="1:8" ht="57.6" x14ac:dyDescent="0.3">
      <c r="A263" s="13">
        <v>61903002</v>
      </c>
      <c r="B263" s="14" t="s">
        <v>187</v>
      </c>
      <c r="C263" s="16" t="s">
        <v>465</v>
      </c>
      <c r="D263" s="15" t="s">
        <v>4</v>
      </c>
      <c r="E263" s="13">
        <v>26</v>
      </c>
      <c r="F263" s="14"/>
      <c r="G263" s="14">
        <f>Tabla52[[#This Row],[UNIDADES PREVISTAS
PARA 2 AÑOS]]*Tabla52[[#This Row],[PRECIO UNITARIO
(sin IVA)]]</f>
        <v>0</v>
      </c>
      <c r="H263" s="17"/>
    </row>
    <row r="264" spans="1:8" ht="57.6" x14ac:dyDescent="0.3">
      <c r="A264" s="13">
        <v>61903004</v>
      </c>
      <c r="B264" s="14" t="s">
        <v>188</v>
      </c>
      <c r="C264" s="16" t="s">
        <v>466</v>
      </c>
      <c r="D264" s="15" t="s">
        <v>4</v>
      </c>
      <c r="E264" s="13">
        <v>6</v>
      </c>
      <c r="F264" s="14"/>
      <c r="G264" s="14">
        <f>Tabla52[[#This Row],[UNIDADES PREVISTAS
PARA 2 AÑOS]]*Tabla52[[#This Row],[PRECIO UNITARIO
(sin IVA)]]</f>
        <v>0</v>
      </c>
      <c r="H264" s="17"/>
    </row>
    <row r="265" spans="1:8" ht="57.6" x14ac:dyDescent="0.3">
      <c r="A265" s="13">
        <v>61903012</v>
      </c>
      <c r="B265" s="14" t="s">
        <v>189</v>
      </c>
      <c r="C265" s="16" t="s">
        <v>467</v>
      </c>
      <c r="D265" s="15" t="s">
        <v>4</v>
      </c>
      <c r="E265" s="13">
        <v>34</v>
      </c>
      <c r="F265" s="14"/>
      <c r="G265" s="14">
        <f>Tabla52[[#This Row],[UNIDADES PREVISTAS
PARA 2 AÑOS]]*Tabla52[[#This Row],[PRECIO UNITARIO
(sin IVA)]]</f>
        <v>0</v>
      </c>
      <c r="H265" s="17"/>
    </row>
    <row r="266" spans="1:8" ht="57.6" x14ac:dyDescent="0.3">
      <c r="A266" s="13">
        <v>61903013</v>
      </c>
      <c r="B266" s="14" t="s">
        <v>190</v>
      </c>
      <c r="C266" s="16" t="s">
        <v>468</v>
      </c>
      <c r="D266" s="15" t="s">
        <v>4</v>
      </c>
      <c r="E266" s="13">
        <v>92</v>
      </c>
      <c r="F266" s="14"/>
      <c r="G266" s="14">
        <f>Tabla52[[#This Row],[UNIDADES PREVISTAS
PARA 2 AÑOS]]*Tabla52[[#This Row],[PRECIO UNITARIO
(sin IVA)]]</f>
        <v>0</v>
      </c>
      <c r="H266" s="17"/>
    </row>
    <row r="267" spans="1:8" x14ac:dyDescent="0.3">
      <c r="A267" s="22" t="s">
        <v>252</v>
      </c>
      <c r="B267" s="22"/>
      <c r="C267" s="22"/>
      <c r="D267" s="22"/>
      <c r="E267" s="22"/>
      <c r="F267" s="18">
        <f>SUM(Tabla52[PRECIO TOTAL
(sin IVA)])</f>
        <v>0</v>
      </c>
      <c r="G267" s="19"/>
      <c r="H267" s="2"/>
    </row>
  </sheetData>
  <mergeCells count="4">
    <mergeCell ref="F267:G267"/>
    <mergeCell ref="A1:G1"/>
    <mergeCell ref="A2:G2"/>
    <mergeCell ref="A267:E267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1"/>
  <sheetViews>
    <sheetView tabSelected="1" workbookViewId="0">
      <selection activeCell="H3" sqref="H3"/>
    </sheetView>
  </sheetViews>
  <sheetFormatPr baseColWidth="10" defaultRowHeight="14.4" x14ac:dyDescent="0.3"/>
  <cols>
    <col min="1" max="1" width="18.77734375" style="10" customWidth="1"/>
    <col min="2" max="2" width="50.77734375" customWidth="1"/>
    <col min="3" max="3" width="71.77734375" style="1" customWidth="1"/>
    <col min="4" max="4" width="10.77734375" style="1" customWidth="1"/>
    <col min="5" max="5" width="19.77734375" style="10" customWidth="1"/>
    <col min="6" max="6" width="16.77734375" style="12" customWidth="1"/>
    <col min="7" max="7" width="16.77734375" customWidth="1"/>
    <col min="8" max="8" width="68.77734375" customWidth="1"/>
  </cols>
  <sheetData>
    <row r="1" spans="1:8" ht="73.2" customHeight="1" x14ac:dyDescent="0.3">
      <c r="A1" s="20" t="s">
        <v>260</v>
      </c>
      <c r="B1" s="20"/>
      <c r="C1" s="20"/>
      <c r="D1" s="20"/>
      <c r="E1" s="20"/>
      <c r="F1" s="20"/>
      <c r="G1" s="20"/>
    </row>
    <row r="2" spans="1:8" ht="70.2" customHeight="1" x14ac:dyDescent="0.3">
      <c r="A2" s="21" t="s">
        <v>270</v>
      </c>
      <c r="B2" s="21"/>
      <c r="C2" s="21"/>
      <c r="D2" s="21"/>
      <c r="E2" s="21"/>
      <c r="F2" s="21"/>
      <c r="G2" s="21"/>
    </row>
    <row r="3" spans="1:8" ht="43.05" customHeight="1" x14ac:dyDescent="0.3">
      <c r="A3" s="24" t="s">
        <v>253</v>
      </c>
      <c r="B3" s="25" t="s">
        <v>0</v>
      </c>
      <c r="C3" s="26" t="s">
        <v>472</v>
      </c>
      <c r="D3" s="26" t="s">
        <v>259</v>
      </c>
      <c r="E3" s="27" t="s">
        <v>256</v>
      </c>
      <c r="F3" s="41" t="s">
        <v>255</v>
      </c>
      <c r="G3" s="26" t="s">
        <v>254</v>
      </c>
      <c r="H3" s="28" t="s">
        <v>258</v>
      </c>
    </row>
    <row r="4" spans="1:8" x14ac:dyDescent="0.3">
      <c r="A4" s="35">
        <v>43201001</v>
      </c>
      <c r="B4" s="29" t="s">
        <v>191</v>
      </c>
      <c r="C4" s="29" t="s">
        <v>271</v>
      </c>
      <c r="D4" s="37" t="s">
        <v>4</v>
      </c>
      <c r="E4" s="39">
        <v>126</v>
      </c>
      <c r="F4" s="29"/>
      <c r="G4" s="29">
        <f>Tabla573[[#This Row],[UNIDADES PREVISTAS
PARA 2 AÑOS]]*Tabla573[[#This Row],[PRECIO UNITARIO
(sin IVA)]]</f>
        <v>0</v>
      </c>
      <c r="H4" s="32"/>
    </row>
    <row r="5" spans="1:8" x14ac:dyDescent="0.3">
      <c r="A5" s="35">
        <v>43201002</v>
      </c>
      <c r="B5" s="29" t="s">
        <v>272</v>
      </c>
      <c r="C5" s="29" t="s">
        <v>271</v>
      </c>
      <c r="D5" s="37" t="s">
        <v>4</v>
      </c>
      <c r="E5" s="39">
        <v>112</v>
      </c>
      <c r="F5" s="29"/>
      <c r="G5" s="29">
        <f>Tabla573[[#This Row],[UNIDADES PREVISTAS
PARA 2 AÑOS]]*Tabla573[[#This Row],[PRECIO UNITARIO
(sin IVA)]]</f>
        <v>0</v>
      </c>
      <c r="H5" s="32"/>
    </row>
    <row r="6" spans="1:8" x14ac:dyDescent="0.3">
      <c r="A6" s="35">
        <v>43201003</v>
      </c>
      <c r="B6" s="29" t="s">
        <v>192</v>
      </c>
      <c r="C6" s="29" t="s">
        <v>337</v>
      </c>
      <c r="D6" s="37" t="s">
        <v>4</v>
      </c>
      <c r="E6" s="39">
        <v>14</v>
      </c>
      <c r="F6" s="29"/>
      <c r="G6" s="29">
        <f>Tabla573[[#This Row],[UNIDADES PREVISTAS
PARA 2 AÑOS]]*Tabla573[[#This Row],[PRECIO UNITARIO
(sin IVA)]]</f>
        <v>0</v>
      </c>
      <c r="H6" s="32"/>
    </row>
    <row r="7" spans="1:8" ht="28.8" x14ac:dyDescent="0.3">
      <c r="A7" s="35">
        <v>43202001</v>
      </c>
      <c r="B7" s="29" t="s">
        <v>193</v>
      </c>
      <c r="C7" s="30" t="s">
        <v>338</v>
      </c>
      <c r="D7" s="37" t="s">
        <v>4</v>
      </c>
      <c r="E7" s="39">
        <v>1553</v>
      </c>
      <c r="F7" s="29"/>
      <c r="G7" s="29">
        <f>Tabla573[[#This Row],[UNIDADES PREVISTAS
PARA 2 AÑOS]]*Tabla573[[#This Row],[PRECIO UNITARIO
(sin IVA)]]</f>
        <v>0</v>
      </c>
      <c r="H7" s="32"/>
    </row>
    <row r="8" spans="1:8" ht="28.8" x14ac:dyDescent="0.3">
      <c r="A8" s="35">
        <v>43202002</v>
      </c>
      <c r="B8" s="29" t="s">
        <v>194</v>
      </c>
      <c r="C8" s="30" t="s">
        <v>338</v>
      </c>
      <c r="D8" s="37" t="s">
        <v>4</v>
      </c>
      <c r="E8" s="39">
        <v>637</v>
      </c>
      <c r="F8" s="29"/>
      <c r="G8" s="29">
        <f>Tabla573[[#This Row],[UNIDADES PREVISTAS
PARA 2 AÑOS]]*Tabla573[[#This Row],[PRECIO UNITARIO
(sin IVA)]]</f>
        <v>0</v>
      </c>
      <c r="H8" s="32"/>
    </row>
    <row r="9" spans="1:8" ht="28.8" x14ac:dyDescent="0.3">
      <c r="A9" s="35">
        <v>43202003</v>
      </c>
      <c r="B9" s="29" t="s">
        <v>195</v>
      </c>
      <c r="C9" s="30" t="s">
        <v>338</v>
      </c>
      <c r="D9" s="37" t="s">
        <v>4</v>
      </c>
      <c r="E9" s="39">
        <v>367</v>
      </c>
      <c r="F9" s="29"/>
      <c r="G9" s="29">
        <f>Tabla573[[#This Row],[UNIDADES PREVISTAS
PARA 2 AÑOS]]*Tabla573[[#This Row],[PRECIO UNITARIO
(sin IVA)]]</f>
        <v>0</v>
      </c>
      <c r="H9" s="32"/>
    </row>
    <row r="10" spans="1:8" ht="28.8" x14ac:dyDescent="0.3">
      <c r="A10" s="35">
        <v>43202004</v>
      </c>
      <c r="B10" s="29" t="s">
        <v>196</v>
      </c>
      <c r="C10" s="30" t="s">
        <v>338</v>
      </c>
      <c r="D10" s="37" t="s">
        <v>4</v>
      </c>
      <c r="E10" s="39">
        <v>57</v>
      </c>
      <c r="F10" s="29"/>
      <c r="G10" s="29">
        <f>Tabla573[[#This Row],[UNIDADES PREVISTAS
PARA 2 AÑOS]]*Tabla573[[#This Row],[PRECIO UNITARIO
(sin IVA)]]</f>
        <v>0</v>
      </c>
      <c r="H10" s="32"/>
    </row>
    <row r="11" spans="1:8" ht="28.8" x14ac:dyDescent="0.3">
      <c r="A11" s="35">
        <v>43202005</v>
      </c>
      <c r="B11" s="29" t="s">
        <v>197</v>
      </c>
      <c r="C11" s="30" t="s">
        <v>339</v>
      </c>
      <c r="D11" s="37" t="s">
        <v>4</v>
      </c>
      <c r="E11" s="39">
        <v>595</v>
      </c>
      <c r="F11" s="29"/>
      <c r="G11" s="29">
        <f>Tabla573[[#This Row],[UNIDADES PREVISTAS
PARA 2 AÑOS]]*Tabla573[[#This Row],[PRECIO UNITARIO
(sin IVA)]]</f>
        <v>0</v>
      </c>
      <c r="H11" s="32"/>
    </row>
    <row r="12" spans="1:8" ht="28.8" x14ac:dyDescent="0.3">
      <c r="A12" s="35">
        <v>43202006</v>
      </c>
      <c r="B12" s="29" t="s">
        <v>198</v>
      </c>
      <c r="C12" s="30" t="s">
        <v>339</v>
      </c>
      <c r="D12" s="37" t="s">
        <v>4</v>
      </c>
      <c r="E12" s="39">
        <v>187</v>
      </c>
      <c r="F12" s="29"/>
      <c r="G12" s="29">
        <f>Tabla573[[#This Row],[UNIDADES PREVISTAS
PARA 2 AÑOS]]*Tabla573[[#This Row],[PRECIO UNITARIO
(sin IVA)]]</f>
        <v>0</v>
      </c>
      <c r="H12" s="32"/>
    </row>
    <row r="13" spans="1:8" ht="28.8" x14ac:dyDescent="0.3">
      <c r="A13" s="35">
        <v>43202007</v>
      </c>
      <c r="B13" s="29" t="s">
        <v>199</v>
      </c>
      <c r="C13" s="30" t="s">
        <v>339</v>
      </c>
      <c r="D13" s="37" t="s">
        <v>4</v>
      </c>
      <c r="E13" s="39">
        <v>125</v>
      </c>
      <c r="F13" s="29"/>
      <c r="G13" s="29">
        <f>Tabla573[[#This Row],[UNIDADES PREVISTAS
PARA 2 AÑOS]]*Tabla573[[#This Row],[PRECIO UNITARIO
(sin IVA)]]</f>
        <v>0</v>
      </c>
      <c r="H13" s="32"/>
    </row>
    <row r="14" spans="1:8" ht="28.8" x14ac:dyDescent="0.3">
      <c r="A14" s="35">
        <v>43202008</v>
      </c>
      <c r="B14" s="29" t="s">
        <v>200</v>
      </c>
      <c r="C14" s="30" t="s">
        <v>339</v>
      </c>
      <c r="D14" s="37" t="s">
        <v>4</v>
      </c>
      <c r="E14" s="39">
        <v>21</v>
      </c>
      <c r="F14" s="29"/>
      <c r="G14" s="29">
        <f>Tabla573[[#This Row],[UNIDADES PREVISTAS
PARA 2 AÑOS]]*Tabla573[[#This Row],[PRECIO UNITARIO
(sin IVA)]]</f>
        <v>0</v>
      </c>
      <c r="H14" s="32"/>
    </row>
    <row r="15" spans="1:8" ht="43.2" x14ac:dyDescent="0.3">
      <c r="A15" s="35">
        <v>43203001</v>
      </c>
      <c r="B15" s="29" t="s">
        <v>201</v>
      </c>
      <c r="C15" s="30" t="s">
        <v>340</v>
      </c>
      <c r="D15" s="37" t="s">
        <v>4</v>
      </c>
      <c r="E15" s="39">
        <v>43</v>
      </c>
      <c r="F15" s="29"/>
      <c r="G15" s="29">
        <f>Tabla573[[#This Row],[UNIDADES PREVISTAS
PARA 2 AÑOS]]*Tabla573[[#This Row],[PRECIO UNITARIO
(sin IVA)]]</f>
        <v>0</v>
      </c>
      <c r="H15" s="32"/>
    </row>
    <row r="16" spans="1:8" ht="43.2" x14ac:dyDescent="0.3">
      <c r="A16" s="35">
        <v>43203002</v>
      </c>
      <c r="B16" s="29" t="s">
        <v>202</v>
      </c>
      <c r="C16" s="30" t="s">
        <v>340</v>
      </c>
      <c r="D16" s="37" t="s">
        <v>4</v>
      </c>
      <c r="E16" s="39">
        <v>79</v>
      </c>
      <c r="F16" s="29"/>
      <c r="G16" s="29">
        <f>Tabla573[[#This Row],[UNIDADES PREVISTAS
PARA 2 AÑOS]]*Tabla573[[#This Row],[PRECIO UNITARIO
(sin IVA)]]</f>
        <v>0</v>
      </c>
      <c r="H16" s="32"/>
    </row>
    <row r="17" spans="1:8" ht="43.2" x14ac:dyDescent="0.3">
      <c r="A17" s="35">
        <v>43203003</v>
      </c>
      <c r="B17" s="29" t="s">
        <v>203</v>
      </c>
      <c r="C17" s="30" t="s">
        <v>340</v>
      </c>
      <c r="D17" s="37" t="s">
        <v>4</v>
      </c>
      <c r="E17" s="39">
        <v>33</v>
      </c>
      <c r="F17" s="29"/>
      <c r="G17" s="29">
        <f>Tabla573[[#This Row],[UNIDADES PREVISTAS
PARA 2 AÑOS]]*Tabla573[[#This Row],[PRECIO UNITARIO
(sin IVA)]]</f>
        <v>0</v>
      </c>
      <c r="H17" s="32"/>
    </row>
    <row r="18" spans="1:8" ht="43.2" x14ac:dyDescent="0.3">
      <c r="A18" s="35">
        <v>43203004</v>
      </c>
      <c r="B18" s="29" t="s">
        <v>204</v>
      </c>
      <c r="C18" s="30" t="s">
        <v>340</v>
      </c>
      <c r="D18" s="37" t="s">
        <v>4</v>
      </c>
      <c r="E18" s="39">
        <v>52</v>
      </c>
      <c r="F18" s="29"/>
      <c r="G18" s="29">
        <f>Tabla573[[#This Row],[UNIDADES PREVISTAS
PARA 2 AÑOS]]*Tabla573[[#This Row],[PRECIO UNITARIO
(sin IVA)]]</f>
        <v>0</v>
      </c>
      <c r="H18" s="32"/>
    </row>
    <row r="19" spans="1:8" ht="28.8" x14ac:dyDescent="0.3">
      <c r="A19" s="35">
        <v>43203005</v>
      </c>
      <c r="B19" s="29" t="s">
        <v>205</v>
      </c>
      <c r="C19" s="30" t="s">
        <v>341</v>
      </c>
      <c r="D19" s="37" t="s">
        <v>4</v>
      </c>
      <c r="E19" s="39">
        <v>183</v>
      </c>
      <c r="F19" s="29"/>
      <c r="G19" s="29">
        <f>Tabla573[[#This Row],[UNIDADES PREVISTAS
PARA 2 AÑOS]]*Tabla573[[#This Row],[PRECIO UNITARIO
(sin IVA)]]</f>
        <v>0</v>
      </c>
      <c r="H19" s="32"/>
    </row>
    <row r="20" spans="1:8" ht="28.8" x14ac:dyDescent="0.3">
      <c r="A20" s="35">
        <v>43203006</v>
      </c>
      <c r="B20" s="29" t="s">
        <v>206</v>
      </c>
      <c r="C20" s="30" t="s">
        <v>341</v>
      </c>
      <c r="D20" s="37" t="s">
        <v>4</v>
      </c>
      <c r="E20" s="39">
        <v>144</v>
      </c>
      <c r="F20" s="29"/>
      <c r="G20" s="29">
        <f>Tabla573[[#This Row],[UNIDADES PREVISTAS
PARA 2 AÑOS]]*Tabla573[[#This Row],[PRECIO UNITARIO
(sin IVA)]]</f>
        <v>0</v>
      </c>
      <c r="H20" s="32"/>
    </row>
    <row r="21" spans="1:8" ht="28.8" x14ac:dyDescent="0.3">
      <c r="A21" s="35">
        <v>43203007</v>
      </c>
      <c r="B21" s="29" t="s">
        <v>207</v>
      </c>
      <c r="C21" s="30" t="s">
        <v>341</v>
      </c>
      <c r="D21" s="37" t="s">
        <v>4</v>
      </c>
      <c r="E21" s="39">
        <v>91</v>
      </c>
      <c r="F21" s="29"/>
      <c r="G21" s="29">
        <f>Tabla573[[#This Row],[UNIDADES PREVISTAS
PARA 2 AÑOS]]*Tabla573[[#This Row],[PRECIO UNITARIO
(sin IVA)]]</f>
        <v>0</v>
      </c>
      <c r="H21" s="32"/>
    </row>
    <row r="22" spans="1:8" ht="28.8" x14ac:dyDescent="0.3">
      <c r="A22" s="35">
        <v>43203008</v>
      </c>
      <c r="B22" s="29" t="s">
        <v>208</v>
      </c>
      <c r="C22" s="30" t="s">
        <v>341</v>
      </c>
      <c r="D22" s="37" t="s">
        <v>4</v>
      </c>
      <c r="E22" s="39">
        <v>28</v>
      </c>
      <c r="F22" s="29"/>
      <c r="G22" s="29">
        <f>Tabla573[[#This Row],[UNIDADES PREVISTAS
PARA 2 AÑOS]]*Tabla573[[#This Row],[PRECIO UNITARIO
(sin IVA)]]</f>
        <v>0</v>
      </c>
      <c r="H22" s="32"/>
    </row>
    <row r="23" spans="1:8" ht="43.2" x14ac:dyDescent="0.3">
      <c r="A23" s="35">
        <v>43203009</v>
      </c>
      <c r="B23" s="29" t="s">
        <v>209</v>
      </c>
      <c r="C23" s="30" t="s">
        <v>342</v>
      </c>
      <c r="D23" s="37" t="s">
        <v>4</v>
      </c>
      <c r="E23" s="39">
        <v>145</v>
      </c>
      <c r="F23" s="29"/>
      <c r="G23" s="29">
        <f>Tabla573[[#This Row],[UNIDADES PREVISTAS
PARA 2 AÑOS]]*Tabla573[[#This Row],[PRECIO UNITARIO
(sin IVA)]]</f>
        <v>0</v>
      </c>
      <c r="H23" s="32"/>
    </row>
    <row r="24" spans="1:8" ht="43.2" x14ac:dyDescent="0.3">
      <c r="A24" s="35">
        <v>43203010</v>
      </c>
      <c r="B24" s="29" t="s">
        <v>210</v>
      </c>
      <c r="C24" s="30" t="s">
        <v>342</v>
      </c>
      <c r="D24" s="37" t="s">
        <v>4</v>
      </c>
      <c r="E24" s="39">
        <v>283</v>
      </c>
      <c r="F24" s="29"/>
      <c r="G24" s="29">
        <f>Tabla573[[#This Row],[UNIDADES PREVISTAS
PARA 2 AÑOS]]*Tabla573[[#This Row],[PRECIO UNITARIO
(sin IVA)]]</f>
        <v>0</v>
      </c>
      <c r="H24" s="32"/>
    </row>
    <row r="25" spans="1:8" ht="43.2" x14ac:dyDescent="0.3">
      <c r="A25" s="35">
        <v>43203011</v>
      </c>
      <c r="B25" s="29" t="s">
        <v>211</v>
      </c>
      <c r="C25" s="30" t="s">
        <v>342</v>
      </c>
      <c r="D25" s="37" t="s">
        <v>4</v>
      </c>
      <c r="E25" s="39">
        <v>152</v>
      </c>
      <c r="F25" s="29"/>
      <c r="G25" s="29">
        <f>Tabla573[[#This Row],[UNIDADES PREVISTAS
PARA 2 AÑOS]]*Tabla573[[#This Row],[PRECIO UNITARIO
(sin IVA)]]</f>
        <v>0</v>
      </c>
      <c r="H25" s="32"/>
    </row>
    <row r="26" spans="1:8" ht="43.2" x14ac:dyDescent="0.3">
      <c r="A26" s="35">
        <v>43203012</v>
      </c>
      <c r="B26" s="29" t="s">
        <v>212</v>
      </c>
      <c r="C26" s="30" t="s">
        <v>342</v>
      </c>
      <c r="D26" s="37" t="s">
        <v>4</v>
      </c>
      <c r="E26" s="39">
        <v>36</v>
      </c>
      <c r="F26" s="29"/>
      <c r="G26" s="29">
        <f>Tabla573[[#This Row],[UNIDADES PREVISTAS
PARA 2 AÑOS]]*Tabla573[[#This Row],[PRECIO UNITARIO
(sin IVA)]]</f>
        <v>0</v>
      </c>
      <c r="H26" s="32"/>
    </row>
    <row r="27" spans="1:8" ht="43.2" x14ac:dyDescent="0.3">
      <c r="A27" s="35">
        <v>43203013</v>
      </c>
      <c r="B27" s="29" t="s">
        <v>213</v>
      </c>
      <c r="C27" s="30" t="s">
        <v>343</v>
      </c>
      <c r="D27" s="37" t="s">
        <v>4</v>
      </c>
      <c r="E27" s="39">
        <v>50</v>
      </c>
      <c r="F27" s="29"/>
      <c r="G27" s="29">
        <f>Tabla573[[#This Row],[UNIDADES PREVISTAS
PARA 2 AÑOS]]*Tabla573[[#This Row],[PRECIO UNITARIO
(sin IVA)]]</f>
        <v>0</v>
      </c>
      <c r="H27" s="32"/>
    </row>
    <row r="28" spans="1:8" ht="43.2" x14ac:dyDescent="0.3">
      <c r="A28" s="35">
        <v>43203014</v>
      </c>
      <c r="B28" s="29" t="s">
        <v>214</v>
      </c>
      <c r="C28" s="30" t="s">
        <v>343</v>
      </c>
      <c r="D28" s="37" t="s">
        <v>4</v>
      </c>
      <c r="E28" s="39">
        <v>58</v>
      </c>
      <c r="F28" s="29"/>
      <c r="G28" s="29">
        <f>Tabla573[[#This Row],[UNIDADES PREVISTAS
PARA 2 AÑOS]]*Tabla573[[#This Row],[PRECIO UNITARIO
(sin IVA)]]</f>
        <v>0</v>
      </c>
      <c r="H28" s="32"/>
    </row>
    <row r="29" spans="1:8" ht="43.2" x14ac:dyDescent="0.3">
      <c r="A29" s="35">
        <v>43203015</v>
      </c>
      <c r="B29" s="29" t="s">
        <v>215</v>
      </c>
      <c r="C29" s="30" t="s">
        <v>343</v>
      </c>
      <c r="D29" s="37" t="s">
        <v>4</v>
      </c>
      <c r="E29" s="39">
        <v>22</v>
      </c>
      <c r="F29" s="29"/>
      <c r="G29" s="29">
        <f>Tabla573[[#This Row],[UNIDADES PREVISTAS
PARA 2 AÑOS]]*Tabla573[[#This Row],[PRECIO UNITARIO
(sin IVA)]]</f>
        <v>0</v>
      </c>
      <c r="H29" s="32"/>
    </row>
    <row r="30" spans="1:8" ht="43.2" x14ac:dyDescent="0.3">
      <c r="A30" s="35">
        <v>43203016</v>
      </c>
      <c r="B30" s="29" t="s">
        <v>216</v>
      </c>
      <c r="C30" s="30" t="s">
        <v>343</v>
      </c>
      <c r="D30" s="37" t="s">
        <v>4</v>
      </c>
      <c r="E30" s="39">
        <v>34</v>
      </c>
      <c r="F30" s="29"/>
      <c r="G30" s="29">
        <f>Tabla573[[#This Row],[UNIDADES PREVISTAS
PARA 2 AÑOS]]*Tabla573[[#This Row],[PRECIO UNITARIO
(sin IVA)]]</f>
        <v>0</v>
      </c>
      <c r="H30" s="32"/>
    </row>
    <row r="31" spans="1:8" ht="43.2" x14ac:dyDescent="0.3">
      <c r="A31" s="35">
        <v>43203017</v>
      </c>
      <c r="B31" s="29" t="s">
        <v>217</v>
      </c>
      <c r="C31" s="30" t="s">
        <v>344</v>
      </c>
      <c r="D31" s="37" t="s">
        <v>4</v>
      </c>
      <c r="E31" s="39">
        <v>368</v>
      </c>
      <c r="F31" s="29"/>
      <c r="G31" s="29">
        <f>Tabla573[[#This Row],[UNIDADES PREVISTAS
PARA 2 AÑOS]]*Tabla573[[#This Row],[PRECIO UNITARIO
(sin IVA)]]</f>
        <v>0</v>
      </c>
      <c r="H31" s="32"/>
    </row>
    <row r="32" spans="1:8" ht="43.2" x14ac:dyDescent="0.3">
      <c r="A32" s="35">
        <v>43203018</v>
      </c>
      <c r="B32" s="29" t="s">
        <v>218</v>
      </c>
      <c r="C32" s="30" t="s">
        <v>345</v>
      </c>
      <c r="D32" s="37" t="s">
        <v>4</v>
      </c>
      <c r="E32" s="39">
        <v>1</v>
      </c>
      <c r="F32" s="29"/>
      <c r="G32" s="29">
        <f>Tabla573[[#This Row],[UNIDADES PREVISTAS
PARA 2 AÑOS]]*Tabla573[[#This Row],[PRECIO UNITARIO
(sin IVA)]]</f>
        <v>0</v>
      </c>
      <c r="H32" s="32"/>
    </row>
    <row r="33" spans="1:8" ht="43.2" x14ac:dyDescent="0.3">
      <c r="A33" s="35">
        <v>43203020</v>
      </c>
      <c r="B33" s="29" t="s">
        <v>219</v>
      </c>
      <c r="C33" s="30" t="s">
        <v>346</v>
      </c>
      <c r="D33" s="37" t="s">
        <v>4</v>
      </c>
      <c r="E33" s="39">
        <v>83</v>
      </c>
      <c r="F33" s="29"/>
      <c r="G33" s="29">
        <f>Tabla573[[#This Row],[UNIDADES PREVISTAS
PARA 2 AÑOS]]*Tabla573[[#This Row],[PRECIO UNITARIO
(sin IVA)]]</f>
        <v>0</v>
      </c>
      <c r="H33" s="32"/>
    </row>
    <row r="34" spans="1:8" ht="43.2" x14ac:dyDescent="0.3">
      <c r="A34" s="35">
        <v>43203021</v>
      </c>
      <c r="B34" s="29" t="s">
        <v>220</v>
      </c>
      <c r="C34" s="30" t="s">
        <v>347</v>
      </c>
      <c r="D34" s="37" t="s">
        <v>4</v>
      </c>
      <c r="E34" s="39">
        <v>48</v>
      </c>
      <c r="F34" s="29"/>
      <c r="G34" s="29">
        <f>Tabla573[[#This Row],[UNIDADES PREVISTAS
PARA 2 AÑOS]]*Tabla573[[#This Row],[PRECIO UNITARIO
(sin IVA)]]</f>
        <v>0</v>
      </c>
      <c r="H34" s="32"/>
    </row>
    <row r="35" spans="1:8" ht="43.2" x14ac:dyDescent="0.3">
      <c r="A35" s="35">
        <v>43203022</v>
      </c>
      <c r="B35" s="29" t="s">
        <v>221</v>
      </c>
      <c r="C35" s="30" t="s">
        <v>347</v>
      </c>
      <c r="D35" s="37" t="s">
        <v>4</v>
      </c>
      <c r="E35" s="39">
        <v>20</v>
      </c>
      <c r="F35" s="29"/>
      <c r="G35" s="29">
        <f>Tabla573[[#This Row],[UNIDADES PREVISTAS
PARA 2 AÑOS]]*Tabla573[[#This Row],[PRECIO UNITARIO
(sin IVA)]]</f>
        <v>0</v>
      </c>
      <c r="H35" s="32"/>
    </row>
    <row r="36" spans="1:8" ht="43.2" x14ac:dyDescent="0.3">
      <c r="A36" s="35">
        <v>43203023</v>
      </c>
      <c r="B36" s="29" t="s">
        <v>222</v>
      </c>
      <c r="C36" s="30" t="s">
        <v>347</v>
      </c>
      <c r="D36" s="37" t="s">
        <v>4</v>
      </c>
      <c r="E36" s="39">
        <v>13</v>
      </c>
      <c r="F36" s="29"/>
      <c r="G36" s="29">
        <f>Tabla573[[#This Row],[UNIDADES PREVISTAS
PARA 2 AÑOS]]*Tabla573[[#This Row],[PRECIO UNITARIO
(sin IVA)]]</f>
        <v>0</v>
      </c>
      <c r="H36" s="32"/>
    </row>
    <row r="37" spans="1:8" ht="43.2" x14ac:dyDescent="0.3">
      <c r="A37" s="35">
        <v>43203024</v>
      </c>
      <c r="B37" s="29" t="s">
        <v>223</v>
      </c>
      <c r="C37" s="30" t="s">
        <v>348</v>
      </c>
      <c r="D37" s="37" t="s">
        <v>4</v>
      </c>
      <c r="E37" s="39">
        <v>23</v>
      </c>
      <c r="F37" s="29"/>
      <c r="G37" s="29">
        <f>Tabla573[[#This Row],[UNIDADES PREVISTAS
PARA 2 AÑOS]]*Tabla573[[#This Row],[PRECIO UNITARIO
(sin IVA)]]</f>
        <v>0</v>
      </c>
      <c r="H37" s="32"/>
    </row>
    <row r="38" spans="1:8" ht="28.8" x14ac:dyDescent="0.3">
      <c r="A38" s="35">
        <v>43203025</v>
      </c>
      <c r="B38" s="29" t="s">
        <v>224</v>
      </c>
      <c r="C38" s="30" t="s">
        <v>349</v>
      </c>
      <c r="D38" s="37" t="s">
        <v>4</v>
      </c>
      <c r="E38" s="39">
        <v>163</v>
      </c>
      <c r="F38" s="29"/>
      <c r="G38" s="29">
        <f>Tabla573[[#This Row],[UNIDADES PREVISTAS
PARA 2 AÑOS]]*Tabla573[[#This Row],[PRECIO UNITARIO
(sin IVA)]]</f>
        <v>0</v>
      </c>
      <c r="H38" s="32"/>
    </row>
    <row r="39" spans="1:8" ht="43.2" x14ac:dyDescent="0.3">
      <c r="A39" s="35">
        <v>43203026</v>
      </c>
      <c r="B39" s="29" t="s">
        <v>225</v>
      </c>
      <c r="C39" s="30" t="s">
        <v>346</v>
      </c>
      <c r="D39" s="37" t="s">
        <v>4</v>
      </c>
      <c r="E39" s="39">
        <v>77</v>
      </c>
      <c r="F39" s="29"/>
      <c r="G39" s="29">
        <f>Tabla573[[#This Row],[UNIDADES PREVISTAS
PARA 2 AÑOS]]*Tabla573[[#This Row],[PRECIO UNITARIO
(sin IVA)]]</f>
        <v>0</v>
      </c>
      <c r="H39" s="32"/>
    </row>
    <row r="40" spans="1:8" ht="43.2" x14ac:dyDescent="0.3">
      <c r="A40" s="35">
        <v>43203027</v>
      </c>
      <c r="B40" s="29" t="s">
        <v>226</v>
      </c>
      <c r="C40" s="30" t="s">
        <v>346</v>
      </c>
      <c r="D40" s="37" t="s">
        <v>4</v>
      </c>
      <c r="E40" s="39">
        <v>47</v>
      </c>
      <c r="F40" s="29"/>
      <c r="G40" s="29">
        <f>Tabla573[[#This Row],[UNIDADES PREVISTAS
PARA 2 AÑOS]]*Tabla573[[#This Row],[PRECIO UNITARIO
(sin IVA)]]</f>
        <v>0</v>
      </c>
      <c r="H40" s="32"/>
    </row>
    <row r="41" spans="1:8" ht="43.2" x14ac:dyDescent="0.3">
      <c r="A41" s="35">
        <v>43203028</v>
      </c>
      <c r="B41" s="29" t="s">
        <v>227</v>
      </c>
      <c r="C41" s="30" t="s">
        <v>350</v>
      </c>
      <c r="D41" s="37" t="s">
        <v>4</v>
      </c>
      <c r="E41" s="39">
        <v>6</v>
      </c>
      <c r="F41" s="29"/>
      <c r="G41" s="29">
        <f>Tabla573[[#This Row],[UNIDADES PREVISTAS
PARA 2 AÑOS]]*Tabla573[[#This Row],[PRECIO UNITARIO
(sin IVA)]]</f>
        <v>0</v>
      </c>
      <c r="H41" s="32"/>
    </row>
    <row r="42" spans="1:8" ht="28.8" x14ac:dyDescent="0.3">
      <c r="A42" s="35">
        <v>43203029</v>
      </c>
      <c r="B42" s="29" t="s">
        <v>228</v>
      </c>
      <c r="C42" s="30" t="s">
        <v>351</v>
      </c>
      <c r="D42" s="37" t="s">
        <v>4</v>
      </c>
      <c r="E42" s="39">
        <v>14</v>
      </c>
      <c r="F42" s="29"/>
      <c r="G42" s="29">
        <f>Tabla573[[#This Row],[UNIDADES PREVISTAS
PARA 2 AÑOS]]*Tabla573[[#This Row],[PRECIO UNITARIO
(sin IVA)]]</f>
        <v>0</v>
      </c>
      <c r="H42" s="32"/>
    </row>
    <row r="43" spans="1:8" ht="28.8" x14ac:dyDescent="0.3">
      <c r="A43" s="35">
        <v>43203033</v>
      </c>
      <c r="B43" s="29" t="s">
        <v>229</v>
      </c>
      <c r="C43" s="30" t="s">
        <v>351</v>
      </c>
      <c r="D43" s="37" t="s">
        <v>4</v>
      </c>
      <c r="E43" s="39">
        <v>80</v>
      </c>
      <c r="F43" s="29"/>
      <c r="G43" s="29">
        <f>Tabla573[[#This Row],[UNIDADES PREVISTAS
PARA 2 AÑOS]]*Tabla573[[#This Row],[PRECIO UNITARIO
(sin IVA)]]</f>
        <v>0</v>
      </c>
      <c r="H43" s="32"/>
    </row>
    <row r="44" spans="1:8" ht="28.8" x14ac:dyDescent="0.3">
      <c r="A44" s="35">
        <v>43203034</v>
      </c>
      <c r="B44" s="29" t="s">
        <v>230</v>
      </c>
      <c r="C44" s="30" t="s">
        <v>351</v>
      </c>
      <c r="D44" s="37" t="s">
        <v>4</v>
      </c>
      <c r="E44" s="39">
        <v>17</v>
      </c>
      <c r="F44" s="29"/>
      <c r="G44" s="29">
        <f>Tabla573[[#This Row],[UNIDADES PREVISTAS
PARA 2 AÑOS]]*Tabla573[[#This Row],[PRECIO UNITARIO
(sin IVA)]]</f>
        <v>0</v>
      </c>
      <c r="H44" s="32"/>
    </row>
    <row r="45" spans="1:8" ht="28.8" x14ac:dyDescent="0.3">
      <c r="A45" s="35">
        <v>43203036</v>
      </c>
      <c r="B45" s="29" t="s">
        <v>231</v>
      </c>
      <c r="C45" s="30" t="s">
        <v>351</v>
      </c>
      <c r="D45" s="37" t="s">
        <v>4</v>
      </c>
      <c r="E45" s="39">
        <v>14</v>
      </c>
      <c r="F45" s="29"/>
      <c r="G45" s="29">
        <f>Tabla573[[#This Row],[UNIDADES PREVISTAS
PARA 2 AÑOS]]*Tabla573[[#This Row],[PRECIO UNITARIO
(sin IVA)]]</f>
        <v>0</v>
      </c>
      <c r="H45" s="32"/>
    </row>
    <row r="46" spans="1:8" ht="28.8" x14ac:dyDescent="0.3">
      <c r="A46" s="35">
        <v>43203038</v>
      </c>
      <c r="B46" s="29" t="s">
        <v>232</v>
      </c>
      <c r="C46" s="30" t="s">
        <v>352</v>
      </c>
      <c r="D46" s="37" t="s">
        <v>4</v>
      </c>
      <c r="E46" s="39">
        <v>5</v>
      </c>
      <c r="F46" s="29"/>
      <c r="G46" s="29">
        <f>Tabla573[[#This Row],[UNIDADES PREVISTAS
PARA 2 AÑOS]]*Tabla573[[#This Row],[PRECIO UNITARIO
(sin IVA)]]</f>
        <v>0</v>
      </c>
      <c r="H46" s="32"/>
    </row>
    <row r="47" spans="1:8" ht="28.8" x14ac:dyDescent="0.3">
      <c r="A47" s="35">
        <v>43203039</v>
      </c>
      <c r="B47" s="29" t="s">
        <v>233</v>
      </c>
      <c r="C47" s="30" t="s">
        <v>351</v>
      </c>
      <c r="D47" s="37" t="s">
        <v>4</v>
      </c>
      <c r="E47" s="39">
        <v>51</v>
      </c>
      <c r="F47" s="29"/>
      <c r="G47" s="29">
        <f>Tabla573[[#This Row],[UNIDADES PREVISTAS
PARA 2 AÑOS]]*Tabla573[[#This Row],[PRECIO UNITARIO
(sin IVA)]]</f>
        <v>0</v>
      </c>
      <c r="H47" s="32"/>
    </row>
    <row r="48" spans="1:8" x14ac:dyDescent="0.3">
      <c r="A48" s="35">
        <v>43203051</v>
      </c>
      <c r="B48" s="29" t="s">
        <v>473</v>
      </c>
      <c r="C48" s="29"/>
      <c r="D48" s="37" t="s">
        <v>4</v>
      </c>
      <c r="E48" s="39">
        <v>58</v>
      </c>
      <c r="F48" s="29"/>
      <c r="G48" s="29">
        <f>Tabla573[[#This Row],[UNIDADES PREVISTAS
PARA 2 AÑOS]]*Tabla573[[#This Row],[PRECIO UNITARIO
(sin IVA)]]</f>
        <v>0</v>
      </c>
      <c r="H48" s="32"/>
    </row>
    <row r="49" spans="1:8" x14ac:dyDescent="0.3">
      <c r="A49" s="35">
        <v>43203052</v>
      </c>
      <c r="B49" s="29" t="s">
        <v>474</v>
      </c>
      <c r="C49" s="29"/>
      <c r="D49" s="37" t="s">
        <v>4</v>
      </c>
      <c r="E49" s="39">
        <v>39</v>
      </c>
      <c r="F49" s="29"/>
      <c r="G49" s="29">
        <f>Tabla573[[#This Row],[UNIDADES PREVISTAS
PARA 2 AÑOS]]*Tabla573[[#This Row],[PRECIO UNITARIO
(sin IVA)]]</f>
        <v>0</v>
      </c>
      <c r="H49" s="32"/>
    </row>
    <row r="50" spans="1:8" x14ac:dyDescent="0.3">
      <c r="A50" s="35">
        <v>43203053</v>
      </c>
      <c r="B50" s="29" t="s">
        <v>475</v>
      </c>
      <c r="C50" s="29"/>
      <c r="D50" s="37" t="s">
        <v>4</v>
      </c>
      <c r="E50" s="39">
        <v>26</v>
      </c>
      <c r="F50" s="29"/>
      <c r="G50" s="29">
        <f>Tabla573[[#This Row],[UNIDADES PREVISTAS
PARA 2 AÑOS]]*Tabla573[[#This Row],[PRECIO UNITARIO
(sin IVA)]]</f>
        <v>0</v>
      </c>
      <c r="H50" s="32"/>
    </row>
    <row r="51" spans="1:8" x14ac:dyDescent="0.3">
      <c r="A51" s="35">
        <v>43203054</v>
      </c>
      <c r="B51" s="29" t="s">
        <v>476</v>
      </c>
      <c r="C51" s="29"/>
      <c r="D51" s="37" t="s">
        <v>4</v>
      </c>
      <c r="E51" s="39">
        <v>5</v>
      </c>
      <c r="F51" s="29"/>
      <c r="G51" s="29">
        <f>Tabla573[[#This Row],[UNIDADES PREVISTAS
PARA 2 AÑOS]]*Tabla573[[#This Row],[PRECIO UNITARIO
(sin IVA)]]</f>
        <v>0</v>
      </c>
      <c r="H51" s="32"/>
    </row>
    <row r="52" spans="1:8" ht="43.2" x14ac:dyDescent="0.3">
      <c r="A52" s="35">
        <v>43203055</v>
      </c>
      <c r="B52" s="29" t="s">
        <v>234</v>
      </c>
      <c r="C52" s="30" t="s">
        <v>344</v>
      </c>
      <c r="D52" s="37" t="s">
        <v>4</v>
      </c>
      <c r="E52" s="39">
        <v>96</v>
      </c>
      <c r="F52" s="29"/>
      <c r="G52" s="29">
        <f>Tabla573[[#This Row],[UNIDADES PREVISTAS
PARA 2 AÑOS]]*Tabla573[[#This Row],[PRECIO UNITARIO
(sin IVA)]]</f>
        <v>0</v>
      </c>
      <c r="H52" s="32"/>
    </row>
    <row r="53" spans="1:8" ht="43.2" x14ac:dyDescent="0.3">
      <c r="A53" s="35">
        <v>43203056</v>
      </c>
      <c r="B53" s="29" t="s">
        <v>235</v>
      </c>
      <c r="C53" s="30" t="s">
        <v>344</v>
      </c>
      <c r="D53" s="37" t="s">
        <v>4</v>
      </c>
      <c r="E53" s="39">
        <v>75</v>
      </c>
      <c r="F53" s="29"/>
      <c r="G53" s="29">
        <f>Tabla573[[#This Row],[UNIDADES PREVISTAS
PARA 2 AÑOS]]*Tabla573[[#This Row],[PRECIO UNITARIO
(sin IVA)]]</f>
        <v>0</v>
      </c>
      <c r="H53" s="32"/>
    </row>
    <row r="54" spans="1:8" ht="43.2" x14ac:dyDescent="0.3">
      <c r="A54" s="35">
        <v>43203057</v>
      </c>
      <c r="B54" s="29" t="s">
        <v>236</v>
      </c>
      <c r="C54" s="30" t="s">
        <v>344</v>
      </c>
      <c r="D54" s="37" t="s">
        <v>4</v>
      </c>
      <c r="E54" s="39">
        <v>128</v>
      </c>
      <c r="F54" s="29"/>
      <c r="G54" s="29">
        <f>Tabla573[[#This Row],[UNIDADES PREVISTAS
PARA 2 AÑOS]]*Tabla573[[#This Row],[PRECIO UNITARIO
(sin IVA)]]</f>
        <v>0</v>
      </c>
      <c r="H54" s="32"/>
    </row>
    <row r="55" spans="1:8" s="2" customFormat="1" ht="43.2" x14ac:dyDescent="0.3">
      <c r="A55" s="35">
        <v>43203058</v>
      </c>
      <c r="B55" s="29" t="s">
        <v>237</v>
      </c>
      <c r="C55" s="30" t="s">
        <v>344</v>
      </c>
      <c r="D55" s="37" t="s">
        <v>4</v>
      </c>
      <c r="E55" s="39">
        <v>34</v>
      </c>
      <c r="F55" s="29"/>
      <c r="G55" s="29">
        <f>Tabla573[[#This Row],[UNIDADES PREVISTAS
PARA 2 AÑOS]]*Tabla573[[#This Row],[PRECIO UNITARIO
(sin IVA)]]</f>
        <v>0</v>
      </c>
      <c r="H55" s="32"/>
    </row>
    <row r="56" spans="1:8" ht="28.8" x14ac:dyDescent="0.3">
      <c r="A56" s="35">
        <v>43204001</v>
      </c>
      <c r="B56" s="29" t="s">
        <v>238</v>
      </c>
      <c r="C56" s="30" t="s">
        <v>353</v>
      </c>
      <c r="D56" s="37" t="s">
        <v>4</v>
      </c>
      <c r="E56" s="39">
        <v>39</v>
      </c>
      <c r="F56" s="29"/>
      <c r="G56" s="29">
        <f>Tabla573[[#This Row],[UNIDADES PREVISTAS
PARA 2 AÑOS]]*Tabla573[[#This Row],[PRECIO UNITARIO
(sin IVA)]]</f>
        <v>0</v>
      </c>
      <c r="H56" s="32"/>
    </row>
    <row r="57" spans="1:8" ht="28.8" x14ac:dyDescent="0.3">
      <c r="A57" s="35">
        <v>43204002</v>
      </c>
      <c r="B57" s="29" t="s">
        <v>239</v>
      </c>
      <c r="C57" s="30" t="s">
        <v>353</v>
      </c>
      <c r="D57" s="37" t="s">
        <v>4</v>
      </c>
      <c r="E57" s="39">
        <v>55</v>
      </c>
      <c r="F57" s="29"/>
      <c r="G57" s="29">
        <f>Tabla573[[#This Row],[UNIDADES PREVISTAS
PARA 2 AÑOS]]*Tabla573[[#This Row],[PRECIO UNITARIO
(sin IVA)]]</f>
        <v>0</v>
      </c>
      <c r="H57" s="32"/>
    </row>
    <row r="58" spans="1:8" ht="28.8" x14ac:dyDescent="0.3">
      <c r="A58" s="35">
        <v>43204003</v>
      </c>
      <c r="B58" s="29" t="s">
        <v>240</v>
      </c>
      <c r="C58" s="30" t="s">
        <v>353</v>
      </c>
      <c r="D58" s="37" t="s">
        <v>4</v>
      </c>
      <c r="E58" s="39">
        <v>33</v>
      </c>
      <c r="F58" s="29"/>
      <c r="G58" s="29">
        <f>Tabla573[[#This Row],[UNIDADES PREVISTAS
PARA 2 AÑOS]]*Tabla573[[#This Row],[PRECIO UNITARIO
(sin IVA)]]</f>
        <v>0</v>
      </c>
      <c r="H58" s="32"/>
    </row>
    <row r="59" spans="1:8" x14ac:dyDescent="0.3">
      <c r="A59" s="35">
        <v>43205001</v>
      </c>
      <c r="B59" s="29" t="s">
        <v>241</v>
      </c>
      <c r="C59" s="29" t="s">
        <v>277</v>
      </c>
      <c r="D59" s="37" t="s">
        <v>4</v>
      </c>
      <c r="E59" s="39">
        <v>37</v>
      </c>
      <c r="F59" s="29"/>
      <c r="G59" s="29">
        <f>Tabla573[[#This Row],[UNIDADES PREVISTAS
PARA 2 AÑOS]]*Tabla573[[#This Row],[PRECIO UNITARIO
(sin IVA)]]</f>
        <v>0</v>
      </c>
      <c r="H59" s="32"/>
    </row>
    <row r="60" spans="1:8" x14ac:dyDescent="0.3">
      <c r="A60" s="35">
        <v>43205002</v>
      </c>
      <c r="B60" s="29" t="s">
        <v>242</v>
      </c>
      <c r="C60" s="29" t="s">
        <v>278</v>
      </c>
      <c r="D60" s="37" t="s">
        <v>4</v>
      </c>
      <c r="E60" s="39">
        <v>36</v>
      </c>
      <c r="F60" s="29"/>
      <c r="G60" s="29">
        <f>Tabla573[[#This Row],[UNIDADES PREVISTAS
PARA 2 AÑOS]]*Tabla573[[#This Row],[PRECIO UNITARIO
(sin IVA)]]</f>
        <v>0</v>
      </c>
      <c r="H60" s="32"/>
    </row>
    <row r="61" spans="1:8" x14ac:dyDescent="0.3">
      <c r="A61" s="35">
        <v>43205003</v>
      </c>
      <c r="B61" s="29" t="s">
        <v>243</v>
      </c>
      <c r="C61" s="29" t="s">
        <v>279</v>
      </c>
      <c r="D61" s="37" t="s">
        <v>4</v>
      </c>
      <c r="E61" s="39">
        <v>18</v>
      </c>
      <c r="F61" s="29"/>
      <c r="G61" s="29">
        <f>Tabla573[[#This Row],[UNIDADES PREVISTAS
PARA 2 AÑOS]]*Tabla573[[#This Row],[PRECIO UNITARIO
(sin IVA)]]</f>
        <v>0</v>
      </c>
      <c r="H61" s="32"/>
    </row>
    <row r="62" spans="1:8" ht="28.8" x14ac:dyDescent="0.3">
      <c r="A62" s="35">
        <v>43206005</v>
      </c>
      <c r="B62" s="29" t="s">
        <v>244</v>
      </c>
      <c r="C62" s="30" t="s">
        <v>354</v>
      </c>
      <c r="D62" s="37" t="s">
        <v>90</v>
      </c>
      <c r="E62" s="39">
        <v>2</v>
      </c>
      <c r="F62" s="29"/>
      <c r="G62" s="29">
        <f>Tabla573[[#This Row],[UNIDADES PREVISTAS
PARA 2 AÑOS]]*Tabla573[[#This Row],[PRECIO UNITARIO
(sin IVA)]]</f>
        <v>0</v>
      </c>
      <c r="H62" s="32"/>
    </row>
    <row r="63" spans="1:8" x14ac:dyDescent="0.3">
      <c r="A63" s="35">
        <v>43300001</v>
      </c>
      <c r="B63" s="29" t="s">
        <v>136</v>
      </c>
      <c r="C63" s="29" t="s">
        <v>280</v>
      </c>
      <c r="D63" s="37" t="s">
        <v>4</v>
      </c>
      <c r="E63" s="39">
        <v>60</v>
      </c>
      <c r="F63" s="29"/>
      <c r="G63" s="29">
        <f>Tabla573[[#This Row],[UNIDADES PREVISTAS
PARA 2 AÑOS]]*Tabla573[[#This Row],[PRECIO UNITARIO
(sin IVA)]]</f>
        <v>0</v>
      </c>
      <c r="H63" s="32"/>
    </row>
    <row r="64" spans="1:8" x14ac:dyDescent="0.3">
      <c r="A64" s="35">
        <v>43300005</v>
      </c>
      <c r="B64" s="29" t="s">
        <v>1</v>
      </c>
      <c r="C64" s="29"/>
      <c r="D64" s="37" t="s">
        <v>2</v>
      </c>
      <c r="E64" s="39">
        <v>2</v>
      </c>
      <c r="F64" s="29"/>
      <c r="G64" s="29">
        <f>Tabla573[[#This Row],[UNIDADES PREVISTAS
PARA 2 AÑOS]]*Tabla573[[#This Row],[PRECIO UNITARIO
(sin IVA)]]</f>
        <v>0</v>
      </c>
      <c r="H64" s="32"/>
    </row>
    <row r="65" spans="1:8" x14ac:dyDescent="0.3">
      <c r="A65" s="35">
        <v>43300006</v>
      </c>
      <c r="B65" s="29" t="s">
        <v>137</v>
      </c>
      <c r="C65" s="29" t="s">
        <v>281</v>
      </c>
      <c r="D65" s="37" t="s">
        <v>4</v>
      </c>
      <c r="E65" s="39">
        <v>50</v>
      </c>
      <c r="F65" s="29"/>
      <c r="G65" s="29">
        <f>Tabla573[[#This Row],[UNIDADES PREVISTAS
PARA 2 AÑOS]]*Tabla573[[#This Row],[PRECIO UNITARIO
(sin IVA)]]</f>
        <v>0</v>
      </c>
      <c r="H65" s="32"/>
    </row>
    <row r="66" spans="1:8" x14ac:dyDescent="0.3">
      <c r="A66" s="35">
        <v>43301001</v>
      </c>
      <c r="B66" s="29" t="s">
        <v>3</v>
      </c>
      <c r="C66" s="29"/>
      <c r="D66" s="37" t="s">
        <v>4</v>
      </c>
      <c r="E66" s="39">
        <v>1</v>
      </c>
      <c r="F66" s="29"/>
      <c r="G66" s="29">
        <f>Tabla573[[#This Row],[UNIDADES PREVISTAS
PARA 2 AÑOS]]*Tabla573[[#This Row],[PRECIO UNITARIO
(sin IVA)]]</f>
        <v>0</v>
      </c>
      <c r="H66" s="32"/>
    </row>
    <row r="67" spans="1:8" ht="43.2" x14ac:dyDescent="0.3">
      <c r="A67" s="35">
        <v>43301003</v>
      </c>
      <c r="B67" s="29" t="s">
        <v>5</v>
      </c>
      <c r="C67" s="30" t="s">
        <v>355</v>
      </c>
      <c r="D67" s="37" t="s">
        <v>4</v>
      </c>
      <c r="E67" s="39">
        <v>55</v>
      </c>
      <c r="F67" s="29"/>
      <c r="G67" s="29">
        <f>Tabla573[[#This Row],[UNIDADES PREVISTAS
PARA 2 AÑOS]]*Tabla573[[#This Row],[PRECIO UNITARIO
(sin IVA)]]</f>
        <v>0</v>
      </c>
      <c r="H67" s="32"/>
    </row>
    <row r="68" spans="1:8" x14ac:dyDescent="0.3">
      <c r="A68" s="35">
        <v>43301005</v>
      </c>
      <c r="B68" s="29" t="s">
        <v>6</v>
      </c>
      <c r="C68" s="29"/>
      <c r="D68" s="37" t="s">
        <v>4</v>
      </c>
      <c r="E68" s="39">
        <v>4</v>
      </c>
      <c r="F68" s="29"/>
      <c r="G68" s="29">
        <f>Tabla573[[#This Row],[UNIDADES PREVISTAS
PARA 2 AÑOS]]*Tabla573[[#This Row],[PRECIO UNITARIO
(sin IVA)]]</f>
        <v>0</v>
      </c>
      <c r="H68" s="32"/>
    </row>
    <row r="69" spans="1:8" ht="43.2" x14ac:dyDescent="0.3">
      <c r="A69" s="35">
        <v>43301007</v>
      </c>
      <c r="B69" s="29" t="s">
        <v>7</v>
      </c>
      <c r="C69" s="30" t="s">
        <v>356</v>
      </c>
      <c r="D69" s="37" t="s">
        <v>4</v>
      </c>
      <c r="E69" s="39">
        <v>6</v>
      </c>
      <c r="F69" s="29"/>
      <c r="G69" s="29">
        <f>Tabla573[[#This Row],[UNIDADES PREVISTAS
PARA 2 AÑOS]]*Tabla573[[#This Row],[PRECIO UNITARIO
(sin IVA)]]</f>
        <v>0</v>
      </c>
      <c r="H69" s="32"/>
    </row>
    <row r="70" spans="1:8" ht="43.2" x14ac:dyDescent="0.3">
      <c r="A70" s="35">
        <v>43301008</v>
      </c>
      <c r="B70" s="29" t="s">
        <v>8</v>
      </c>
      <c r="C70" s="30" t="s">
        <v>356</v>
      </c>
      <c r="D70" s="37" t="s">
        <v>4</v>
      </c>
      <c r="E70" s="39">
        <v>93</v>
      </c>
      <c r="F70" s="29"/>
      <c r="G70" s="29">
        <f>Tabla573[[#This Row],[UNIDADES PREVISTAS
PARA 2 AÑOS]]*Tabla573[[#This Row],[PRECIO UNITARIO
(sin IVA)]]</f>
        <v>0</v>
      </c>
      <c r="H70" s="32"/>
    </row>
    <row r="71" spans="1:8" ht="43.2" x14ac:dyDescent="0.3">
      <c r="A71" s="35">
        <v>43301012</v>
      </c>
      <c r="B71" s="29" t="s">
        <v>138</v>
      </c>
      <c r="C71" s="30" t="s">
        <v>357</v>
      </c>
      <c r="D71" s="37" t="s">
        <v>4</v>
      </c>
      <c r="E71" s="39">
        <v>116</v>
      </c>
      <c r="F71" s="29"/>
      <c r="G71" s="29">
        <f>Tabla573[[#This Row],[UNIDADES PREVISTAS
PARA 2 AÑOS]]*Tabla573[[#This Row],[PRECIO UNITARIO
(sin IVA)]]</f>
        <v>0</v>
      </c>
      <c r="H71" s="32"/>
    </row>
    <row r="72" spans="1:8" x14ac:dyDescent="0.3">
      <c r="A72" s="35">
        <v>43301014</v>
      </c>
      <c r="B72" s="29" t="s">
        <v>9</v>
      </c>
      <c r="C72" s="29" t="s">
        <v>283</v>
      </c>
      <c r="D72" s="37" t="s">
        <v>4</v>
      </c>
      <c r="E72" s="39">
        <v>1</v>
      </c>
      <c r="F72" s="29"/>
      <c r="G72" s="29">
        <f>Tabla573[[#This Row],[UNIDADES PREVISTAS
PARA 2 AÑOS]]*Tabla573[[#This Row],[PRECIO UNITARIO
(sin IVA)]]</f>
        <v>0</v>
      </c>
      <c r="H72" s="32"/>
    </row>
    <row r="73" spans="1:8" ht="43.2" x14ac:dyDescent="0.3">
      <c r="A73" s="35">
        <v>43301016</v>
      </c>
      <c r="B73" s="29" t="s">
        <v>139</v>
      </c>
      <c r="C73" s="30" t="s">
        <v>358</v>
      </c>
      <c r="D73" s="37" t="s">
        <v>4</v>
      </c>
      <c r="E73" s="39">
        <v>20</v>
      </c>
      <c r="F73" s="29"/>
      <c r="G73" s="29">
        <f>Tabla573[[#This Row],[UNIDADES PREVISTAS
PARA 2 AÑOS]]*Tabla573[[#This Row],[PRECIO UNITARIO
(sin IVA)]]</f>
        <v>0</v>
      </c>
      <c r="H73" s="32"/>
    </row>
    <row r="74" spans="1:8" ht="43.2" x14ac:dyDescent="0.3">
      <c r="A74" s="35">
        <v>43301020</v>
      </c>
      <c r="B74" s="29" t="s">
        <v>10</v>
      </c>
      <c r="C74" s="30" t="s">
        <v>359</v>
      </c>
      <c r="D74" s="37" t="s">
        <v>4</v>
      </c>
      <c r="E74" s="39">
        <v>12</v>
      </c>
      <c r="F74" s="29"/>
      <c r="G74" s="29">
        <f>Tabla573[[#This Row],[UNIDADES PREVISTAS
PARA 2 AÑOS]]*Tabla573[[#This Row],[PRECIO UNITARIO
(sin IVA)]]</f>
        <v>0</v>
      </c>
      <c r="H74" s="32"/>
    </row>
    <row r="75" spans="1:8" ht="43.2" x14ac:dyDescent="0.3">
      <c r="A75" s="35">
        <v>43301021</v>
      </c>
      <c r="B75" s="29" t="s">
        <v>11</v>
      </c>
      <c r="C75" s="30" t="s">
        <v>360</v>
      </c>
      <c r="D75" s="37" t="s">
        <v>4</v>
      </c>
      <c r="E75" s="39">
        <v>70</v>
      </c>
      <c r="F75" s="29"/>
      <c r="G75" s="29">
        <f>Tabla573[[#This Row],[UNIDADES PREVISTAS
PARA 2 AÑOS]]*Tabla573[[#This Row],[PRECIO UNITARIO
(sin IVA)]]</f>
        <v>0</v>
      </c>
      <c r="H75" s="32"/>
    </row>
    <row r="76" spans="1:8" ht="43.2" x14ac:dyDescent="0.3">
      <c r="A76" s="35">
        <v>43301022</v>
      </c>
      <c r="B76" s="29" t="s">
        <v>12</v>
      </c>
      <c r="C76" s="30" t="s">
        <v>361</v>
      </c>
      <c r="D76" s="37" t="s">
        <v>4</v>
      </c>
      <c r="E76" s="39">
        <v>112</v>
      </c>
      <c r="F76" s="29"/>
      <c r="G76" s="29">
        <f>Tabla573[[#This Row],[UNIDADES PREVISTAS
PARA 2 AÑOS]]*Tabla573[[#This Row],[PRECIO UNITARIO
(sin IVA)]]</f>
        <v>0</v>
      </c>
      <c r="H76" s="32"/>
    </row>
    <row r="77" spans="1:8" x14ac:dyDescent="0.3">
      <c r="A77" s="35">
        <v>43302005</v>
      </c>
      <c r="B77" s="29" t="s">
        <v>13</v>
      </c>
      <c r="C77" s="29"/>
      <c r="D77" s="37" t="s">
        <v>14</v>
      </c>
      <c r="E77" s="39">
        <v>4</v>
      </c>
      <c r="F77" s="29"/>
      <c r="G77" s="29">
        <f>Tabla573[[#This Row],[UNIDADES PREVISTAS
PARA 2 AÑOS]]*Tabla573[[#This Row],[PRECIO UNITARIO
(sin IVA)]]</f>
        <v>0</v>
      </c>
      <c r="H77" s="32"/>
    </row>
    <row r="78" spans="1:8" x14ac:dyDescent="0.3">
      <c r="A78" s="35">
        <v>43302012</v>
      </c>
      <c r="B78" s="29" t="s">
        <v>15</v>
      </c>
      <c r="C78" s="29"/>
      <c r="D78" s="37" t="s">
        <v>16</v>
      </c>
      <c r="E78" s="39">
        <v>1000</v>
      </c>
      <c r="F78" s="29"/>
      <c r="G78" s="29">
        <f>Tabla573[[#This Row],[UNIDADES PREVISTAS
PARA 2 AÑOS]]*Tabla573[[#This Row],[PRECIO UNITARIO
(sin IVA)]]</f>
        <v>0</v>
      </c>
      <c r="H78" s="32"/>
    </row>
    <row r="79" spans="1:8" x14ac:dyDescent="0.3">
      <c r="A79" s="35">
        <v>43302013</v>
      </c>
      <c r="B79" s="29" t="s">
        <v>17</v>
      </c>
      <c r="C79" s="29"/>
      <c r="D79" s="37" t="s">
        <v>16</v>
      </c>
      <c r="E79" s="39">
        <v>4400</v>
      </c>
      <c r="F79" s="29"/>
      <c r="G79" s="29">
        <f>Tabla573[[#This Row],[UNIDADES PREVISTAS
PARA 2 AÑOS]]*Tabla573[[#This Row],[PRECIO UNITARIO
(sin IVA)]]</f>
        <v>0</v>
      </c>
      <c r="H79" s="32"/>
    </row>
    <row r="80" spans="1:8" x14ac:dyDescent="0.3">
      <c r="A80" s="35">
        <v>43302016</v>
      </c>
      <c r="B80" s="29" t="s">
        <v>18</v>
      </c>
      <c r="C80" s="29" t="s">
        <v>285</v>
      </c>
      <c r="D80" s="37" t="s">
        <v>14</v>
      </c>
      <c r="E80" s="39">
        <v>1</v>
      </c>
      <c r="F80" s="29"/>
      <c r="G80" s="29">
        <f>Tabla573[[#This Row],[UNIDADES PREVISTAS
PARA 2 AÑOS]]*Tabla573[[#This Row],[PRECIO UNITARIO
(sin IVA)]]</f>
        <v>0</v>
      </c>
      <c r="H80" s="32"/>
    </row>
    <row r="81" spans="1:8" x14ac:dyDescent="0.3">
      <c r="A81" s="35">
        <v>43302017</v>
      </c>
      <c r="B81" s="29" t="s">
        <v>19</v>
      </c>
      <c r="C81" s="29" t="s">
        <v>285</v>
      </c>
      <c r="D81" s="37" t="s">
        <v>14</v>
      </c>
      <c r="E81" s="39">
        <v>3</v>
      </c>
      <c r="F81" s="29"/>
      <c r="G81" s="29">
        <f>Tabla573[[#This Row],[UNIDADES PREVISTAS
PARA 2 AÑOS]]*Tabla573[[#This Row],[PRECIO UNITARIO
(sin IVA)]]</f>
        <v>0</v>
      </c>
      <c r="H81" s="32"/>
    </row>
    <row r="82" spans="1:8" x14ac:dyDescent="0.3">
      <c r="A82" s="35">
        <v>43302018</v>
      </c>
      <c r="B82" s="29" t="s">
        <v>286</v>
      </c>
      <c r="C82" s="29"/>
      <c r="D82" s="37" t="s">
        <v>16</v>
      </c>
      <c r="E82" s="39">
        <v>20</v>
      </c>
      <c r="F82" s="29"/>
      <c r="G82" s="29">
        <f>Tabla573[[#This Row],[UNIDADES PREVISTAS
PARA 2 AÑOS]]*Tabla573[[#This Row],[PRECIO UNITARIO
(sin IVA)]]</f>
        <v>0</v>
      </c>
      <c r="H82" s="32"/>
    </row>
    <row r="83" spans="1:8" x14ac:dyDescent="0.3">
      <c r="A83" s="35">
        <v>43302019</v>
      </c>
      <c r="B83" s="29" t="s">
        <v>20</v>
      </c>
      <c r="C83" s="29" t="s">
        <v>285</v>
      </c>
      <c r="D83" s="37" t="s">
        <v>14</v>
      </c>
      <c r="E83" s="39">
        <v>2</v>
      </c>
      <c r="F83" s="29"/>
      <c r="G83" s="29">
        <f>Tabla573[[#This Row],[UNIDADES PREVISTAS
PARA 2 AÑOS]]*Tabla573[[#This Row],[PRECIO UNITARIO
(sin IVA)]]</f>
        <v>0</v>
      </c>
      <c r="H83" s="32"/>
    </row>
    <row r="84" spans="1:8" x14ac:dyDescent="0.3">
      <c r="A84" s="35">
        <v>43302024</v>
      </c>
      <c r="B84" s="29" t="s">
        <v>21</v>
      </c>
      <c r="C84" s="29"/>
      <c r="D84" s="37" t="s">
        <v>4</v>
      </c>
      <c r="E84" s="39">
        <v>400</v>
      </c>
      <c r="F84" s="29"/>
      <c r="G84" s="29">
        <f>Tabla573[[#This Row],[UNIDADES PREVISTAS
PARA 2 AÑOS]]*Tabla573[[#This Row],[PRECIO UNITARIO
(sin IVA)]]</f>
        <v>0</v>
      </c>
      <c r="H84" s="32"/>
    </row>
    <row r="85" spans="1:8" ht="28.8" x14ac:dyDescent="0.3">
      <c r="A85" s="35">
        <v>43303004</v>
      </c>
      <c r="B85" s="29" t="s">
        <v>22</v>
      </c>
      <c r="C85" s="30" t="s">
        <v>362</v>
      </c>
      <c r="D85" s="37" t="s">
        <v>4</v>
      </c>
      <c r="E85" s="39">
        <v>52</v>
      </c>
      <c r="F85" s="29"/>
      <c r="G85" s="29">
        <f>Tabla573[[#This Row],[UNIDADES PREVISTAS
PARA 2 AÑOS]]*Tabla573[[#This Row],[PRECIO UNITARIO
(sin IVA)]]</f>
        <v>0</v>
      </c>
      <c r="H85" s="32"/>
    </row>
    <row r="86" spans="1:8" ht="28.8" x14ac:dyDescent="0.3">
      <c r="A86" s="35">
        <v>43303006</v>
      </c>
      <c r="B86" s="29" t="s">
        <v>23</v>
      </c>
      <c r="C86" s="30" t="s">
        <v>362</v>
      </c>
      <c r="D86" s="37" t="s">
        <v>4</v>
      </c>
      <c r="E86" s="39">
        <v>62</v>
      </c>
      <c r="F86" s="29"/>
      <c r="G86" s="29">
        <f>Tabla573[[#This Row],[UNIDADES PREVISTAS
PARA 2 AÑOS]]*Tabla573[[#This Row],[PRECIO UNITARIO
(sin IVA)]]</f>
        <v>0</v>
      </c>
      <c r="H86" s="32"/>
    </row>
    <row r="87" spans="1:8" ht="43.2" x14ac:dyDescent="0.3">
      <c r="A87" s="35">
        <v>43303007</v>
      </c>
      <c r="B87" s="29" t="s">
        <v>24</v>
      </c>
      <c r="C87" s="30" t="s">
        <v>363</v>
      </c>
      <c r="D87" s="37" t="s">
        <v>4</v>
      </c>
      <c r="E87" s="39">
        <v>8</v>
      </c>
      <c r="F87" s="29"/>
      <c r="G87" s="29">
        <f>Tabla573[[#This Row],[UNIDADES PREVISTAS
PARA 2 AÑOS]]*Tabla573[[#This Row],[PRECIO UNITARIO
(sin IVA)]]</f>
        <v>0</v>
      </c>
      <c r="H87" s="32"/>
    </row>
    <row r="88" spans="1:8" ht="43.2" x14ac:dyDescent="0.3">
      <c r="A88" s="35">
        <v>43303008</v>
      </c>
      <c r="B88" s="29" t="s">
        <v>25</v>
      </c>
      <c r="C88" s="30" t="s">
        <v>364</v>
      </c>
      <c r="D88" s="37" t="s">
        <v>4</v>
      </c>
      <c r="E88" s="39">
        <v>8</v>
      </c>
      <c r="F88" s="29"/>
      <c r="G88" s="29">
        <f>Tabla573[[#This Row],[UNIDADES PREVISTAS
PARA 2 AÑOS]]*Tabla573[[#This Row],[PRECIO UNITARIO
(sin IVA)]]</f>
        <v>0</v>
      </c>
      <c r="H88" s="32"/>
    </row>
    <row r="89" spans="1:8" x14ac:dyDescent="0.3">
      <c r="A89" s="35">
        <v>43303009</v>
      </c>
      <c r="B89" s="29" t="s">
        <v>26</v>
      </c>
      <c r="C89" s="29"/>
      <c r="D89" s="37" t="s">
        <v>4</v>
      </c>
      <c r="E89" s="39">
        <v>2</v>
      </c>
      <c r="F89" s="29"/>
      <c r="G89" s="29">
        <f>Tabla573[[#This Row],[UNIDADES PREVISTAS
PARA 2 AÑOS]]*Tabla573[[#This Row],[PRECIO UNITARIO
(sin IVA)]]</f>
        <v>0</v>
      </c>
      <c r="H89" s="32"/>
    </row>
    <row r="90" spans="1:8" x14ac:dyDescent="0.3">
      <c r="A90" s="35">
        <v>43303010</v>
      </c>
      <c r="B90" s="29" t="s">
        <v>27</v>
      </c>
      <c r="C90" s="29"/>
      <c r="D90" s="37" t="s">
        <v>4</v>
      </c>
      <c r="E90" s="39">
        <v>19</v>
      </c>
      <c r="F90" s="29"/>
      <c r="G90" s="29">
        <f>Tabla573[[#This Row],[UNIDADES PREVISTAS
PARA 2 AÑOS]]*Tabla573[[#This Row],[PRECIO UNITARIO
(sin IVA)]]</f>
        <v>0</v>
      </c>
      <c r="H90" s="32"/>
    </row>
    <row r="91" spans="1:8" x14ac:dyDescent="0.3">
      <c r="A91" s="35">
        <v>43303011</v>
      </c>
      <c r="B91" s="29" t="s">
        <v>28</v>
      </c>
      <c r="C91" s="29"/>
      <c r="D91" s="37" t="s">
        <v>4</v>
      </c>
      <c r="E91" s="39">
        <v>2</v>
      </c>
      <c r="F91" s="29"/>
      <c r="G91" s="29">
        <f>Tabla573[[#This Row],[UNIDADES PREVISTAS
PARA 2 AÑOS]]*Tabla573[[#This Row],[PRECIO UNITARIO
(sin IVA)]]</f>
        <v>0</v>
      </c>
      <c r="H91" s="32"/>
    </row>
    <row r="92" spans="1:8" ht="57.6" x14ac:dyDescent="0.3">
      <c r="A92" s="35">
        <v>43303014</v>
      </c>
      <c r="B92" s="29" t="s">
        <v>29</v>
      </c>
      <c r="C92" s="30" t="s">
        <v>365</v>
      </c>
      <c r="D92" s="37" t="s">
        <v>4</v>
      </c>
      <c r="E92" s="39">
        <v>1</v>
      </c>
      <c r="F92" s="29"/>
      <c r="G92" s="29">
        <f>Tabla573[[#This Row],[UNIDADES PREVISTAS
PARA 2 AÑOS]]*Tabla573[[#This Row],[PRECIO UNITARIO
(sin IVA)]]</f>
        <v>0</v>
      </c>
      <c r="H92" s="32"/>
    </row>
    <row r="93" spans="1:8" ht="57.6" x14ac:dyDescent="0.3">
      <c r="A93" s="35">
        <v>43303015</v>
      </c>
      <c r="B93" s="29" t="s">
        <v>30</v>
      </c>
      <c r="C93" s="30" t="s">
        <v>366</v>
      </c>
      <c r="D93" s="37" t="s">
        <v>4</v>
      </c>
      <c r="E93" s="39">
        <v>2</v>
      </c>
      <c r="F93" s="29"/>
      <c r="G93" s="29">
        <f>Tabla573[[#This Row],[UNIDADES PREVISTAS
PARA 2 AÑOS]]*Tabla573[[#This Row],[PRECIO UNITARIO
(sin IVA)]]</f>
        <v>0</v>
      </c>
      <c r="H93" s="32"/>
    </row>
    <row r="94" spans="1:8" ht="57.6" x14ac:dyDescent="0.3">
      <c r="A94" s="35">
        <v>43303016</v>
      </c>
      <c r="B94" s="29" t="s">
        <v>31</v>
      </c>
      <c r="C94" s="30" t="s">
        <v>367</v>
      </c>
      <c r="D94" s="37" t="s">
        <v>4</v>
      </c>
      <c r="E94" s="39">
        <v>8</v>
      </c>
      <c r="F94" s="29"/>
      <c r="G94" s="29">
        <f>Tabla573[[#This Row],[UNIDADES PREVISTAS
PARA 2 AÑOS]]*Tabla573[[#This Row],[PRECIO UNITARIO
(sin IVA)]]</f>
        <v>0</v>
      </c>
      <c r="H94" s="32"/>
    </row>
    <row r="95" spans="1:8" ht="28.8" x14ac:dyDescent="0.3">
      <c r="A95" s="35">
        <v>43303018</v>
      </c>
      <c r="B95" s="29" t="s">
        <v>32</v>
      </c>
      <c r="C95" s="30" t="s">
        <v>368</v>
      </c>
      <c r="D95" s="37" t="s">
        <v>4</v>
      </c>
      <c r="E95" s="39">
        <v>2</v>
      </c>
      <c r="F95" s="29"/>
      <c r="G95" s="29">
        <f>Tabla573[[#This Row],[UNIDADES PREVISTAS
PARA 2 AÑOS]]*Tabla573[[#This Row],[PRECIO UNITARIO
(sin IVA)]]</f>
        <v>0</v>
      </c>
      <c r="H95" s="32"/>
    </row>
    <row r="96" spans="1:8" ht="28.8" x14ac:dyDescent="0.3">
      <c r="A96" s="35">
        <v>43303019</v>
      </c>
      <c r="B96" s="29" t="s">
        <v>33</v>
      </c>
      <c r="C96" s="30" t="s">
        <v>368</v>
      </c>
      <c r="D96" s="37" t="s">
        <v>4</v>
      </c>
      <c r="E96" s="39">
        <v>22</v>
      </c>
      <c r="F96" s="29"/>
      <c r="G96" s="29">
        <f>Tabla573[[#This Row],[UNIDADES PREVISTAS
PARA 2 AÑOS]]*Tabla573[[#This Row],[PRECIO UNITARIO
(sin IVA)]]</f>
        <v>0</v>
      </c>
      <c r="H96" s="32"/>
    </row>
    <row r="97" spans="1:8" ht="28.8" x14ac:dyDescent="0.3">
      <c r="A97" s="35">
        <v>43303020</v>
      </c>
      <c r="B97" s="29" t="s">
        <v>34</v>
      </c>
      <c r="C97" s="30" t="s">
        <v>368</v>
      </c>
      <c r="D97" s="37" t="s">
        <v>4</v>
      </c>
      <c r="E97" s="39">
        <v>2</v>
      </c>
      <c r="F97" s="29"/>
      <c r="G97" s="29">
        <f>Tabla573[[#This Row],[UNIDADES PREVISTAS
PARA 2 AÑOS]]*Tabla573[[#This Row],[PRECIO UNITARIO
(sin IVA)]]</f>
        <v>0</v>
      </c>
      <c r="H97" s="32"/>
    </row>
    <row r="98" spans="1:8" ht="57.6" x14ac:dyDescent="0.3">
      <c r="A98" s="35">
        <v>43303030</v>
      </c>
      <c r="B98" s="29" t="s">
        <v>35</v>
      </c>
      <c r="C98" s="30" t="s">
        <v>369</v>
      </c>
      <c r="D98" s="37" t="s">
        <v>4</v>
      </c>
      <c r="E98" s="39">
        <v>6</v>
      </c>
      <c r="F98" s="29"/>
      <c r="G98" s="29">
        <f>Tabla573[[#This Row],[UNIDADES PREVISTAS
PARA 2 AÑOS]]*Tabla573[[#This Row],[PRECIO UNITARIO
(sin IVA)]]</f>
        <v>0</v>
      </c>
      <c r="H98" s="32"/>
    </row>
    <row r="99" spans="1:8" ht="28.8" x14ac:dyDescent="0.3">
      <c r="A99" s="35">
        <v>43303032</v>
      </c>
      <c r="B99" s="29" t="s">
        <v>36</v>
      </c>
      <c r="C99" s="30" t="s">
        <v>362</v>
      </c>
      <c r="D99" s="37" t="s">
        <v>4</v>
      </c>
      <c r="E99" s="39">
        <v>104</v>
      </c>
      <c r="F99" s="29"/>
      <c r="G99" s="29">
        <f>Tabla573[[#This Row],[UNIDADES PREVISTAS
PARA 2 AÑOS]]*Tabla573[[#This Row],[PRECIO UNITARIO
(sin IVA)]]</f>
        <v>0</v>
      </c>
      <c r="H99" s="32"/>
    </row>
    <row r="100" spans="1:8" ht="57.6" x14ac:dyDescent="0.3">
      <c r="A100" s="35">
        <v>43303037</v>
      </c>
      <c r="B100" s="29" t="s">
        <v>37</v>
      </c>
      <c r="C100" s="30" t="s">
        <v>370</v>
      </c>
      <c r="D100" s="37" t="s">
        <v>4</v>
      </c>
      <c r="E100" s="39">
        <v>35</v>
      </c>
      <c r="F100" s="29"/>
      <c r="G100" s="29">
        <f>Tabla573[[#This Row],[UNIDADES PREVISTAS
PARA 2 AÑOS]]*Tabla573[[#This Row],[PRECIO UNITARIO
(sin IVA)]]</f>
        <v>0</v>
      </c>
      <c r="H100" s="32"/>
    </row>
    <row r="101" spans="1:8" x14ac:dyDescent="0.3">
      <c r="A101" s="35">
        <v>43303047</v>
      </c>
      <c r="B101" s="29" t="s">
        <v>38</v>
      </c>
      <c r="C101" s="29"/>
      <c r="D101" s="37" t="s">
        <v>4</v>
      </c>
      <c r="E101" s="39">
        <v>35</v>
      </c>
      <c r="F101" s="29"/>
      <c r="G101" s="29">
        <f>Tabla573[[#This Row],[UNIDADES PREVISTAS
PARA 2 AÑOS]]*Tabla573[[#This Row],[PRECIO UNITARIO
(sin IVA)]]</f>
        <v>0</v>
      </c>
      <c r="H101" s="32"/>
    </row>
    <row r="102" spans="1:8" ht="43.2" x14ac:dyDescent="0.3">
      <c r="A102" s="35">
        <v>43303048</v>
      </c>
      <c r="B102" s="29" t="s">
        <v>39</v>
      </c>
      <c r="C102" s="30" t="s">
        <v>371</v>
      </c>
      <c r="D102" s="37" t="s">
        <v>4</v>
      </c>
      <c r="E102" s="39">
        <v>8</v>
      </c>
      <c r="F102" s="29"/>
      <c r="G102" s="29">
        <f>Tabla573[[#This Row],[UNIDADES PREVISTAS
PARA 2 AÑOS]]*Tabla573[[#This Row],[PRECIO UNITARIO
(sin IVA)]]</f>
        <v>0</v>
      </c>
      <c r="H102" s="32"/>
    </row>
    <row r="103" spans="1:8" ht="43.2" x14ac:dyDescent="0.3">
      <c r="A103" s="35">
        <v>43303049</v>
      </c>
      <c r="B103" s="29" t="s">
        <v>40</v>
      </c>
      <c r="C103" s="30" t="s">
        <v>372</v>
      </c>
      <c r="D103" s="37" t="s">
        <v>4</v>
      </c>
      <c r="E103" s="39">
        <v>1</v>
      </c>
      <c r="F103" s="29"/>
      <c r="G103" s="29">
        <f>Tabla573[[#This Row],[UNIDADES PREVISTAS
PARA 2 AÑOS]]*Tabla573[[#This Row],[PRECIO UNITARIO
(sin IVA)]]</f>
        <v>0</v>
      </c>
      <c r="H103" s="32"/>
    </row>
    <row r="104" spans="1:8" ht="43.2" x14ac:dyDescent="0.3">
      <c r="A104" s="35">
        <v>43303050</v>
      </c>
      <c r="B104" s="29" t="s">
        <v>41</v>
      </c>
      <c r="C104" s="30" t="s">
        <v>373</v>
      </c>
      <c r="D104" s="37" t="s">
        <v>4</v>
      </c>
      <c r="E104" s="39">
        <v>1</v>
      </c>
      <c r="F104" s="29"/>
      <c r="G104" s="29">
        <f>Tabla573[[#This Row],[UNIDADES PREVISTAS
PARA 2 AÑOS]]*Tabla573[[#This Row],[PRECIO UNITARIO
(sin IVA)]]</f>
        <v>0</v>
      </c>
      <c r="H104" s="32"/>
    </row>
    <row r="105" spans="1:8" x14ac:dyDescent="0.3">
      <c r="A105" s="35">
        <v>43303054</v>
      </c>
      <c r="B105" s="29" t="s">
        <v>261</v>
      </c>
      <c r="C105" s="29" t="s">
        <v>289</v>
      </c>
      <c r="D105" s="37" t="s">
        <v>4</v>
      </c>
      <c r="E105" s="39">
        <v>10</v>
      </c>
      <c r="F105" s="29"/>
      <c r="G105" s="29">
        <f>Tabla573[[#This Row],[UNIDADES PREVISTAS
PARA 2 AÑOS]]*Tabla573[[#This Row],[PRECIO UNITARIO
(sin IVA)]]</f>
        <v>0</v>
      </c>
      <c r="H105" s="32"/>
    </row>
    <row r="106" spans="1:8" x14ac:dyDescent="0.3">
      <c r="A106" s="35">
        <v>43303056</v>
      </c>
      <c r="B106" s="29" t="s">
        <v>262</v>
      </c>
      <c r="C106" s="29" t="s">
        <v>291</v>
      </c>
      <c r="D106" s="37" t="s">
        <v>4</v>
      </c>
      <c r="E106" s="39">
        <v>2</v>
      </c>
      <c r="F106" s="29"/>
      <c r="G106" s="29">
        <f>Tabla573[[#This Row],[UNIDADES PREVISTAS
PARA 2 AÑOS]]*Tabla573[[#This Row],[PRECIO UNITARIO
(sin IVA)]]</f>
        <v>0</v>
      </c>
      <c r="H106" s="32"/>
    </row>
    <row r="107" spans="1:8" ht="28.8" x14ac:dyDescent="0.3">
      <c r="A107" s="35">
        <v>43304001</v>
      </c>
      <c r="B107" s="29" t="s">
        <v>105</v>
      </c>
      <c r="C107" s="30" t="s">
        <v>374</v>
      </c>
      <c r="D107" s="37" t="s">
        <v>4</v>
      </c>
      <c r="E107" s="39">
        <v>140</v>
      </c>
      <c r="F107" s="29"/>
      <c r="G107" s="29">
        <f>Tabla573[[#This Row],[UNIDADES PREVISTAS
PARA 2 AÑOS]]*Tabla573[[#This Row],[PRECIO UNITARIO
(sin IVA)]]</f>
        <v>0</v>
      </c>
      <c r="H107" s="32"/>
    </row>
    <row r="108" spans="1:8" ht="28.8" x14ac:dyDescent="0.3">
      <c r="A108" s="35">
        <v>43304002</v>
      </c>
      <c r="B108" s="29" t="s">
        <v>106</v>
      </c>
      <c r="C108" s="30" t="s">
        <v>375</v>
      </c>
      <c r="D108" s="37" t="s">
        <v>4</v>
      </c>
      <c r="E108" s="39">
        <v>3967</v>
      </c>
      <c r="F108" s="29"/>
      <c r="G108" s="29">
        <f>Tabla573[[#This Row],[UNIDADES PREVISTAS
PARA 2 AÑOS]]*Tabla573[[#This Row],[PRECIO UNITARIO
(sin IVA)]]</f>
        <v>0</v>
      </c>
      <c r="H108" s="32"/>
    </row>
    <row r="109" spans="1:8" x14ac:dyDescent="0.3">
      <c r="A109" s="35">
        <v>43304003</v>
      </c>
      <c r="B109" s="29" t="s">
        <v>107</v>
      </c>
      <c r="C109" s="29" t="s">
        <v>292</v>
      </c>
      <c r="D109" s="37" t="s">
        <v>4</v>
      </c>
      <c r="E109" s="39">
        <v>575</v>
      </c>
      <c r="F109" s="29"/>
      <c r="G109" s="29">
        <f>Tabla573[[#This Row],[UNIDADES PREVISTAS
PARA 2 AÑOS]]*Tabla573[[#This Row],[PRECIO UNITARIO
(sin IVA)]]</f>
        <v>0</v>
      </c>
      <c r="H109" s="32"/>
    </row>
    <row r="110" spans="1:8" ht="28.8" x14ac:dyDescent="0.3">
      <c r="A110" s="35">
        <v>43304004</v>
      </c>
      <c r="B110" s="29" t="s">
        <v>42</v>
      </c>
      <c r="C110" s="30" t="s">
        <v>376</v>
      </c>
      <c r="D110" s="37" t="s">
        <v>4</v>
      </c>
      <c r="E110" s="39">
        <v>30</v>
      </c>
      <c r="F110" s="29"/>
      <c r="G110" s="29">
        <f>Tabla573[[#This Row],[UNIDADES PREVISTAS
PARA 2 AÑOS]]*Tabla573[[#This Row],[PRECIO UNITARIO
(sin IVA)]]</f>
        <v>0</v>
      </c>
      <c r="H110" s="32"/>
    </row>
    <row r="111" spans="1:8" x14ac:dyDescent="0.3">
      <c r="A111" s="35">
        <v>43304006</v>
      </c>
      <c r="B111" s="29" t="s">
        <v>43</v>
      </c>
      <c r="C111" s="29"/>
      <c r="D111" s="37" t="s">
        <v>16</v>
      </c>
      <c r="E111" s="39">
        <v>738</v>
      </c>
      <c r="F111" s="29"/>
      <c r="G111" s="29">
        <f>Tabla573[[#This Row],[UNIDADES PREVISTAS
PARA 2 AÑOS]]*Tabla573[[#This Row],[PRECIO UNITARIO
(sin IVA)]]</f>
        <v>0</v>
      </c>
      <c r="H111" s="32"/>
    </row>
    <row r="112" spans="1:8" ht="43.2" x14ac:dyDescent="0.3">
      <c r="A112" s="35">
        <v>43304024</v>
      </c>
      <c r="B112" s="29" t="s">
        <v>108</v>
      </c>
      <c r="C112" s="30" t="s">
        <v>377</v>
      </c>
      <c r="D112" s="37" t="s">
        <v>4</v>
      </c>
      <c r="E112" s="39">
        <v>5102</v>
      </c>
      <c r="F112" s="29"/>
      <c r="G112" s="29">
        <f>Tabla573[[#This Row],[UNIDADES PREVISTAS
PARA 2 AÑOS]]*Tabla573[[#This Row],[PRECIO UNITARIO
(sin IVA)]]</f>
        <v>0</v>
      </c>
      <c r="H112" s="32"/>
    </row>
    <row r="113" spans="1:8" ht="28.8" x14ac:dyDescent="0.3">
      <c r="A113" s="35">
        <v>43304031</v>
      </c>
      <c r="B113" s="29" t="s">
        <v>109</v>
      </c>
      <c r="C113" s="30" t="s">
        <v>379</v>
      </c>
      <c r="D113" s="37" t="s">
        <v>4</v>
      </c>
      <c r="E113" s="39">
        <v>32</v>
      </c>
      <c r="F113" s="29"/>
      <c r="G113" s="29">
        <f>Tabla573[[#This Row],[UNIDADES PREVISTAS
PARA 2 AÑOS]]*Tabla573[[#This Row],[PRECIO UNITARIO
(sin IVA)]]</f>
        <v>0</v>
      </c>
      <c r="H113" s="32"/>
    </row>
    <row r="114" spans="1:8" ht="28.8" x14ac:dyDescent="0.3">
      <c r="A114" s="35">
        <v>43304032</v>
      </c>
      <c r="B114" s="29" t="s">
        <v>110</v>
      </c>
      <c r="C114" s="30" t="s">
        <v>380</v>
      </c>
      <c r="D114" s="37" t="s">
        <v>4</v>
      </c>
      <c r="E114" s="39">
        <v>4</v>
      </c>
      <c r="F114" s="29"/>
      <c r="G114" s="29">
        <f>Tabla573[[#This Row],[UNIDADES PREVISTAS
PARA 2 AÑOS]]*Tabla573[[#This Row],[PRECIO UNITARIO
(sin IVA)]]</f>
        <v>0</v>
      </c>
      <c r="H114" s="32"/>
    </row>
    <row r="115" spans="1:8" ht="28.8" x14ac:dyDescent="0.3">
      <c r="A115" s="35">
        <v>43304033</v>
      </c>
      <c r="B115" s="29" t="s">
        <v>111</v>
      </c>
      <c r="C115" s="30" t="s">
        <v>378</v>
      </c>
      <c r="D115" s="37" t="s">
        <v>4</v>
      </c>
      <c r="E115" s="39">
        <v>32</v>
      </c>
      <c r="F115" s="29"/>
      <c r="G115" s="29">
        <f>Tabla573[[#This Row],[UNIDADES PREVISTAS
PARA 2 AÑOS]]*Tabla573[[#This Row],[PRECIO UNITARIO
(sin IVA)]]</f>
        <v>0</v>
      </c>
      <c r="H115" s="32"/>
    </row>
    <row r="116" spans="1:8" ht="28.8" x14ac:dyDescent="0.3">
      <c r="A116" s="35">
        <v>43304035</v>
      </c>
      <c r="B116" s="29" t="s">
        <v>112</v>
      </c>
      <c r="C116" s="30" t="s">
        <v>381</v>
      </c>
      <c r="D116" s="37" t="s">
        <v>4</v>
      </c>
      <c r="E116" s="39">
        <v>2</v>
      </c>
      <c r="F116" s="29"/>
      <c r="G116" s="29">
        <f>Tabla573[[#This Row],[UNIDADES PREVISTAS
PARA 2 AÑOS]]*Tabla573[[#This Row],[PRECIO UNITARIO
(sin IVA)]]</f>
        <v>0</v>
      </c>
      <c r="H116" s="32"/>
    </row>
    <row r="117" spans="1:8" ht="28.8" x14ac:dyDescent="0.3">
      <c r="A117" s="35">
        <v>43304038</v>
      </c>
      <c r="B117" s="29" t="s">
        <v>140</v>
      </c>
      <c r="C117" s="30" t="s">
        <v>382</v>
      </c>
      <c r="D117" s="37" t="s">
        <v>4</v>
      </c>
      <c r="E117" s="39">
        <v>526</v>
      </c>
      <c r="F117" s="29"/>
      <c r="G117" s="29">
        <f>Tabla573[[#This Row],[UNIDADES PREVISTAS
PARA 2 AÑOS]]*Tabla573[[#This Row],[PRECIO UNITARIO
(sin IVA)]]</f>
        <v>0</v>
      </c>
      <c r="H117" s="32"/>
    </row>
    <row r="118" spans="1:8" ht="43.2" x14ac:dyDescent="0.3">
      <c r="A118" s="35">
        <v>43304039</v>
      </c>
      <c r="B118" s="29" t="s">
        <v>141</v>
      </c>
      <c r="C118" s="30" t="s">
        <v>383</v>
      </c>
      <c r="D118" s="37" t="s">
        <v>4</v>
      </c>
      <c r="E118" s="39">
        <v>670</v>
      </c>
      <c r="F118" s="29"/>
      <c r="G118" s="29">
        <f>Tabla573[[#This Row],[UNIDADES PREVISTAS
PARA 2 AÑOS]]*Tabla573[[#This Row],[PRECIO UNITARIO
(sin IVA)]]</f>
        <v>0</v>
      </c>
      <c r="H118" s="32"/>
    </row>
    <row r="119" spans="1:8" ht="72" x14ac:dyDescent="0.3">
      <c r="A119" s="35">
        <v>43304041</v>
      </c>
      <c r="B119" s="29" t="s">
        <v>113</v>
      </c>
      <c r="C119" s="30" t="s">
        <v>384</v>
      </c>
      <c r="D119" s="37" t="s">
        <v>4</v>
      </c>
      <c r="E119" s="39">
        <v>486</v>
      </c>
      <c r="F119" s="29"/>
      <c r="G119" s="29">
        <f>Tabla573[[#This Row],[UNIDADES PREVISTAS
PARA 2 AÑOS]]*Tabla573[[#This Row],[PRECIO UNITARIO
(sin IVA)]]</f>
        <v>0</v>
      </c>
      <c r="H119" s="32"/>
    </row>
    <row r="120" spans="1:8" ht="43.2" x14ac:dyDescent="0.3">
      <c r="A120" s="35">
        <v>43304042</v>
      </c>
      <c r="B120" s="29" t="s">
        <v>114</v>
      </c>
      <c r="C120" s="30" t="s">
        <v>385</v>
      </c>
      <c r="D120" s="37" t="s">
        <v>14</v>
      </c>
      <c r="E120" s="39">
        <v>1</v>
      </c>
      <c r="F120" s="29"/>
      <c r="G120" s="29">
        <f>Tabla573[[#This Row],[UNIDADES PREVISTAS
PARA 2 AÑOS]]*Tabla573[[#This Row],[PRECIO UNITARIO
(sin IVA)]]</f>
        <v>0</v>
      </c>
      <c r="H120" s="32"/>
    </row>
    <row r="121" spans="1:8" ht="43.2" x14ac:dyDescent="0.3">
      <c r="A121" s="35">
        <v>43305001</v>
      </c>
      <c r="B121" s="29" t="s">
        <v>44</v>
      </c>
      <c r="C121" s="30" t="s">
        <v>386</v>
      </c>
      <c r="D121" s="37" t="s">
        <v>4</v>
      </c>
      <c r="E121" s="39">
        <v>31</v>
      </c>
      <c r="F121" s="29"/>
      <c r="G121" s="29">
        <f>Tabla573[[#This Row],[UNIDADES PREVISTAS
PARA 2 AÑOS]]*Tabla573[[#This Row],[PRECIO UNITARIO
(sin IVA)]]</f>
        <v>0</v>
      </c>
      <c r="H121" s="32"/>
    </row>
    <row r="122" spans="1:8" ht="43.2" x14ac:dyDescent="0.3">
      <c r="A122" s="35">
        <v>43305007</v>
      </c>
      <c r="B122" s="29" t="s">
        <v>45</v>
      </c>
      <c r="C122" s="30" t="s">
        <v>387</v>
      </c>
      <c r="D122" s="37" t="s">
        <v>4</v>
      </c>
      <c r="E122" s="39">
        <v>310</v>
      </c>
      <c r="F122" s="29"/>
      <c r="G122" s="29">
        <f>Tabla573[[#This Row],[UNIDADES PREVISTAS
PARA 2 AÑOS]]*Tabla573[[#This Row],[PRECIO UNITARIO
(sin IVA)]]</f>
        <v>0</v>
      </c>
      <c r="H122" s="32"/>
    </row>
    <row r="123" spans="1:8" x14ac:dyDescent="0.3">
      <c r="A123" s="35">
        <v>43305008</v>
      </c>
      <c r="B123" s="29" t="s">
        <v>46</v>
      </c>
      <c r="C123" s="29" t="s">
        <v>388</v>
      </c>
      <c r="D123" s="37" t="s">
        <v>4</v>
      </c>
      <c r="E123" s="39">
        <v>24</v>
      </c>
      <c r="F123" s="29"/>
      <c r="G123" s="29">
        <f>Tabla573[[#This Row],[UNIDADES PREVISTAS
PARA 2 AÑOS]]*Tabla573[[#This Row],[PRECIO UNITARIO
(sin IVA)]]</f>
        <v>0</v>
      </c>
      <c r="H123" s="32"/>
    </row>
    <row r="124" spans="1:8" x14ac:dyDescent="0.3">
      <c r="A124" s="35">
        <v>43305009</v>
      </c>
      <c r="B124" s="29" t="s">
        <v>47</v>
      </c>
      <c r="C124" s="29" t="s">
        <v>389</v>
      </c>
      <c r="D124" s="37" t="s">
        <v>4</v>
      </c>
      <c r="E124" s="39">
        <v>6</v>
      </c>
      <c r="F124" s="29"/>
      <c r="G124" s="29">
        <f>Tabla573[[#This Row],[UNIDADES PREVISTAS
PARA 2 AÑOS]]*Tabla573[[#This Row],[PRECIO UNITARIO
(sin IVA)]]</f>
        <v>0</v>
      </c>
      <c r="H124" s="32"/>
    </row>
    <row r="125" spans="1:8" x14ac:dyDescent="0.3">
      <c r="A125" s="35">
        <v>43305013</v>
      </c>
      <c r="B125" s="29" t="s">
        <v>48</v>
      </c>
      <c r="C125" s="29" t="s">
        <v>390</v>
      </c>
      <c r="D125" s="37" t="s">
        <v>4</v>
      </c>
      <c r="E125" s="39">
        <v>9</v>
      </c>
      <c r="F125" s="29"/>
      <c r="G125" s="29">
        <f>Tabla573[[#This Row],[UNIDADES PREVISTAS
PARA 2 AÑOS]]*Tabla573[[#This Row],[PRECIO UNITARIO
(sin IVA)]]</f>
        <v>0</v>
      </c>
      <c r="H125" s="32"/>
    </row>
    <row r="126" spans="1:8" x14ac:dyDescent="0.3">
      <c r="A126" s="35">
        <v>43305015</v>
      </c>
      <c r="B126" s="29" t="s">
        <v>49</v>
      </c>
      <c r="C126" s="29" t="s">
        <v>391</v>
      </c>
      <c r="D126" s="37" t="s">
        <v>4</v>
      </c>
      <c r="E126" s="39">
        <v>4</v>
      </c>
      <c r="F126" s="29"/>
      <c r="G126" s="29">
        <f>Tabla573[[#This Row],[UNIDADES PREVISTAS
PARA 2 AÑOS]]*Tabla573[[#This Row],[PRECIO UNITARIO
(sin IVA)]]</f>
        <v>0</v>
      </c>
      <c r="H126" s="32"/>
    </row>
    <row r="127" spans="1:8" x14ac:dyDescent="0.3">
      <c r="A127" s="35">
        <v>43305017</v>
      </c>
      <c r="B127" s="29" t="s">
        <v>50</v>
      </c>
      <c r="C127" s="29" t="s">
        <v>392</v>
      </c>
      <c r="D127" s="37" t="s">
        <v>4</v>
      </c>
      <c r="E127" s="39">
        <v>4</v>
      </c>
      <c r="F127" s="29"/>
      <c r="G127" s="29">
        <f>Tabla573[[#This Row],[UNIDADES PREVISTAS
PARA 2 AÑOS]]*Tabla573[[#This Row],[PRECIO UNITARIO
(sin IVA)]]</f>
        <v>0</v>
      </c>
      <c r="H127" s="32"/>
    </row>
    <row r="128" spans="1:8" ht="28.8" x14ac:dyDescent="0.3">
      <c r="A128" s="35">
        <v>43305019</v>
      </c>
      <c r="B128" s="29" t="s">
        <v>51</v>
      </c>
      <c r="C128" s="30" t="s">
        <v>393</v>
      </c>
      <c r="D128" s="37" t="s">
        <v>4</v>
      </c>
      <c r="E128" s="39">
        <v>4</v>
      </c>
      <c r="F128" s="29"/>
      <c r="G128" s="29">
        <f>Tabla573[[#This Row],[UNIDADES PREVISTAS
PARA 2 AÑOS]]*Tabla573[[#This Row],[PRECIO UNITARIO
(sin IVA)]]</f>
        <v>0</v>
      </c>
      <c r="H128" s="32"/>
    </row>
    <row r="129" spans="1:8" x14ac:dyDescent="0.3">
      <c r="A129" s="35">
        <v>43305022</v>
      </c>
      <c r="B129" s="29" t="s">
        <v>52</v>
      </c>
      <c r="C129" s="29"/>
      <c r="D129" s="37" t="s">
        <v>4</v>
      </c>
      <c r="E129" s="39">
        <v>2</v>
      </c>
      <c r="F129" s="29"/>
      <c r="G129" s="29">
        <f>Tabla573[[#This Row],[UNIDADES PREVISTAS
PARA 2 AÑOS]]*Tabla573[[#This Row],[PRECIO UNITARIO
(sin IVA)]]</f>
        <v>0</v>
      </c>
      <c r="H129" s="32"/>
    </row>
    <row r="130" spans="1:8" x14ac:dyDescent="0.3">
      <c r="A130" s="35">
        <v>43305023</v>
      </c>
      <c r="B130" s="29" t="s">
        <v>53</v>
      </c>
      <c r="C130" s="29"/>
      <c r="D130" s="37" t="s">
        <v>4</v>
      </c>
      <c r="E130" s="39">
        <v>2</v>
      </c>
      <c r="F130" s="29"/>
      <c r="G130" s="29">
        <f>Tabla573[[#This Row],[UNIDADES PREVISTAS
PARA 2 AÑOS]]*Tabla573[[#This Row],[PRECIO UNITARIO
(sin IVA)]]</f>
        <v>0</v>
      </c>
      <c r="H130" s="32"/>
    </row>
    <row r="131" spans="1:8" x14ac:dyDescent="0.3">
      <c r="A131" s="35">
        <v>43305024</v>
      </c>
      <c r="B131" s="29" t="s">
        <v>54</v>
      </c>
      <c r="C131" s="29"/>
      <c r="D131" s="37" t="s">
        <v>4</v>
      </c>
      <c r="E131" s="39">
        <v>2</v>
      </c>
      <c r="F131" s="29"/>
      <c r="G131" s="29">
        <f>Tabla573[[#This Row],[UNIDADES PREVISTAS
PARA 2 AÑOS]]*Tabla573[[#This Row],[PRECIO UNITARIO
(sin IVA)]]</f>
        <v>0</v>
      </c>
      <c r="H131" s="32"/>
    </row>
    <row r="132" spans="1:8" x14ac:dyDescent="0.3">
      <c r="A132" s="35">
        <v>43305025</v>
      </c>
      <c r="B132" s="29" t="s">
        <v>55</v>
      </c>
      <c r="C132" s="29"/>
      <c r="D132" s="37" t="s">
        <v>4</v>
      </c>
      <c r="E132" s="39">
        <v>8</v>
      </c>
      <c r="F132" s="29"/>
      <c r="G132" s="29">
        <f>Tabla573[[#This Row],[UNIDADES PREVISTAS
PARA 2 AÑOS]]*Tabla573[[#This Row],[PRECIO UNITARIO
(sin IVA)]]</f>
        <v>0</v>
      </c>
      <c r="H132" s="32"/>
    </row>
    <row r="133" spans="1:8" x14ac:dyDescent="0.3">
      <c r="A133" s="35">
        <v>43305026</v>
      </c>
      <c r="B133" s="29" t="s">
        <v>56</v>
      </c>
      <c r="C133" s="29"/>
      <c r="D133" s="37" t="s">
        <v>4</v>
      </c>
      <c r="E133" s="39">
        <v>28</v>
      </c>
      <c r="F133" s="29"/>
      <c r="G133" s="29">
        <f>Tabla573[[#This Row],[UNIDADES PREVISTAS
PARA 2 AÑOS]]*Tabla573[[#This Row],[PRECIO UNITARIO
(sin IVA)]]</f>
        <v>0</v>
      </c>
      <c r="H133" s="32"/>
    </row>
    <row r="134" spans="1:8" ht="43.2" x14ac:dyDescent="0.3">
      <c r="A134" s="35">
        <v>43305051</v>
      </c>
      <c r="B134" s="29" t="s">
        <v>57</v>
      </c>
      <c r="C134" s="30" t="s">
        <v>394</v>
      </c>
      <c r="D134" s="37" t="s">
        <v>4</v>
      </c>
      <c r="E134" s="39">
        <v>13</v>
      </c>
      <c r="F134" s="29"/>
      <c r="G134" s="29">
        <f>Tabla573[[#This Row],[UNIDADES PREVISTAS
PARA 2 AÑOS]]*Tabla573[[#This Row],[PRECIO UNITARIO
(sin IVA)]]</f>
        <v>0</v>
      </c>
      <c r="H134" s="32"/>
    </row>
    <row r="135" spans="1:8" ht="43.2" x14ac:dyDescent="0.3">
      <c r="A135" s="35">
        <v>43305052</v>
      </c>
      <c r="B135" s="29" t="s">
        <v>58</v>
      </c>
      <c r="C135" s="30" t="s">
        <v>395</v>
      </c>
      <c r="D135" s="37" t="s">
        <v>4</v>
      </c>
      <c r="E135" s="39">
        <v>25</v>
      </c>
      <c r="F135" s="29"/>
      <c r="G135" s="29">
        <f>Tabla573[[#This Row],[UNIDADES PREVISTAS
PARA 2 AÑOS]]*Tabla573[[#This Row],[PRECIO UNITARIO
(sin IVA)]]</f>
        <v>0</v>
      </c>
      <c r="H135" s="32"/>
    </row>
    <row r="136" spans="1:8" ht="43.2" x14ac:dyDescent="0.3">
      <c r="A136" s="35">
        <v>43305053</v>
      </c>
      <c r="B136" s="29" t="s">
        <v>59</v>
      </c>
      <c r="C136" s="30" t="s">
        <v>396</v>
      </c>
      <c r="D136" s="37" t="s">
        <v>4</v>
      </c>
      <c r="E136" s="39">
        <v>4</v>
      </c>
      <c r="F136" s="29"/>
      <c r="G136" s="29">
        <f>Tabla573[[#This Row],[UNIDADES PREVISTAS
PARA 2 AÑOS]]*Tabla573[[#This Row],[PRECIO UNITARIO
(sin IVA)]]</f>
        <v>0</v>
      </c>
      <c r="H136" s="32"/>
    </row>
    <row r="137" spans="1:8" ht="72" x14ac:dyDescent="0.3">
      <c r="A137" s="35">
        <v>43305054</v>
      </c>
      <c r="B137" s="29" t="s">
        <v>60</v>
      </c>
      <c r="C137" s="30" t="s">
        <v>397</v>
      </c>
      <c r="D137" s="37" t="s">
        <v>4</v>
      </c>
      <c r="E137" s="39">
        <v>24</v>
      </c>
      <c r="F137" s="29"/>
      <c r="G137" s="29">
        <f>Tabla573[[#This Row],[UNIDADES PREVISTAS
PARA 2 AÑOS]]*Tabla573[[#This Row],[PRECIO UNITARIO
(sin IVA)]]</f>
        <v>0</v>
      </c>
      <c r="H137" s="32"/>
    </row>
    <row r="138" spans="1:8" ht="43.2" x14ac:dyDescent="0.3">
      <c r="A138" s="35">
        <v>43306002</v>
      </c>
      <c r="B138" s="29" t="s">
        <v>61</v>
      </c>
      <c r="C138" s="30" t="s">
        <v>399</v>
      </c>
      <c r="D138" s="37" t="s">
        <v>4</v>
      </c>
      <c r="E138" s="39">
        <v>424</v>
      </c>
      <c r="F138" s="29"/>
      <c r="G138" s="29">
        <f>Tabla573[[#This Row],[UNIDADES PREVISTAS
PARA 2 AÑOS]]*Tabla573[[#This Row],[PRECIO UNITARIO
(sin IVA)]]</f>
        <v>0</v>
      </c>
      <c r="H138" s="32"/>
    </row>
    <row r="139" spans="1:8" ht="43.2" x14ac:dyDescent="0.3">
      <c r="A139" s="35">
        <v>43306003</v>
      </c>
      <c r="B139" s="29" t="s">
        <v>62</v>
      </c>
      <c r="C139" s="30" t="s">
        <v>398</v>
      </c>
      <c r="D139" s="37" t="s">
        <v>4</v>
      </c>
      <c r="E139" s="39">
        <v>2525</v>
      </c>
      <c r="F139" s="29"/>
      <c r="G139" s="29">
        <f>Tabla573[[#This Row],[UNIDADES PREVISTAS
PARA 2 AÑOS]]*Tabla573[[#This Row],[PRECIO UNITARIO
(sin IVA)]]</f>
        <v>0</v>
      </c>
      <c r="H139" s="32"/>
    </row>
    <row r="140" spans="1:8" ht="28.8" x14ac:dyDescent="0.3">
      <c r="A140" s="35">
        <v>43306004</v>
      </c>
      <c r="B140" s="29" t="s">
        <v>63</v>
      </c>
      <c r="C140" s="30" t="s">
        <v>400</v>
      </c>
      <c r="D140" s="37" t="s">
        <v>4</v>
      </c>
      <c r="E140" s="39">
        <v>636</v>
      </c>
      <c r="F140" s="29"/>
      <c r="G140" s="29">
        <f>Tabla573[[#This Row],[UNIDADES PREVISTAS
PARA 2 AÑOS]]*Tabla573[[#This Row],[PRECIO UNITARIO
(sin IVA)]]</f>
        <v>0</v>
      </c>
      <c r="H140" s="32"/>
    </row>
    <row r="141" spans="1:8" x14ac:dyDescent="0.3">
      <c r="A141" s="35">
        <v>43306005</v>
      </c>
      <c r="B141" s="29" t="s">
        <v>64</v>
      </c>
      <c r="C141" s="29"/>
      <c r="D141" s="37" t="s">
        <v>4</v>
      </c>
      <c r="E141" s="39">
        <v>8</v>
      </c>
      <c r="F141" s="29"/>
      <c r="G141" s="29">
        <f>Tabla573[[#This Row],[UNIDADES PREVISTAS
PARA 2 AÑOS]]*Tabla573[[#This Row],[PRECIO UNITARIO
(sin IVA)]]</f>
        <v>0</v>
      </c>
      <c r="H141" s="32"/>
    </row>
    <row r="142" spans="1:8" ht="43.2" x14ac:dyDescent="0.3">
      <c r="A142" s="35">
        <v>43306006</v>
      </c>
      <c r="B142" s="29" t="s">
        <v>65</v>
      </c>
      <c r="C142" s="30" t="s">
        <v>401</v>
      </c>
      <c r="D142" s="37" t="s">
        <v>4</v>
      </c>
      <c r="E142" s="39">
        <v>400</v>
      </c>
      <c r="F142" s="29"/>
      <c r="G142" s="29">
        <f>Tabla573[[#This Row],[UNIDADES PREVISTAS
PARA 2 AÑOS]]*Tabla573[[#This Row],[PRECIO UNITARIO
(sin IVA)]]</f>
        <v>0</v>
      </c>
      <c r="H142" s="32"/>
    </row>
    <row r="143" spans="1:8" x14ac:dyDescent="0.3">
      <c r="A143" s="35">
        <v>43306007</v>
      </c>
      <c r="B143" s="29" t="s">
        <v>66</v>
      </c>
      <c r="C143" s="29"/>
      <c r="D143" s="37" t="s">
        <v>4</v>
      </c>
      <c r="E143" s="39">
        <v>400</v>
      </c>
      <c r="F143" s="29"/>
      <c r="G143" s="29">
        <f>Tabla573[[#This Row],[UNIDADES PREVISTAS
PARA 2 AÑOS]]*Tabla573[[#This Row],[PRECIO UNITARIO
(sin IVA)]]</f>
        <v>0</v>
      </c>
      <c r="H143" s="32"/>
    </row>
    <row r="144" spans="1:8" x14ac:dyDescent="0.3">
      <c r="A144" s="35">
        <v>43306008</v>
      </c>
      <c r="B144" s="29" t="s">
        <v>67</v>
      </c>
      <c r="C144" s="29" t="s">
        <v>297</v>
      </c>
      <c r="D144" s="37" t="s">
        <v>4</v>
      </c>
      <c r="E144" s="39">
        <v>304</v>
      </c>
      <c r="F144" s="29"/>
      <c r="G144" s="29">
        <f>Tabla573[[#This Row],[UNIDADES PREVISTAS
PARA 2 AÑOS]]*Tabla573[[#This Row],[PRECIO UNITARIO
(sin IVA)]]</f>
        <v>0</v>
      </c>
      <c r="H144" s="32"/>
    </row>
    <row r="145" spans="1:8" x14ac:dyDescent="0.3">
      <c r="A145" s="35">
        <v>43306011</v>
      </c>
      <c r="B145" s="29" t="s">
        <v>68</v>
      </c>
      <c r="C145" s="29"/>
      <c r="D145" s="37" t="s">
        <v>4</v>
      </c>
      <c r="E145" s="39">
        <v>5</v>
      </c>
      <c r="F145" s="29"/>
      <c r="G145" s="29">
        <f>Tabla573[[#This Row],[UNIDADES PREVISTAS
PARA 2 AÑOS]]*Tabla573[[#This Row],[PRECIO UNITARIO
(sin IVA)]]</f>
        <v>0</v>
      </c>
      <c r="H145" s="32"/>
    </row>
    <row r="146" spans="1:8" x14ac:dyDescent="0.3">
      <c r="A146" s="35">
        <v>43306012</v>
      </c>
      <c r="B146" s="29" t="s">
        <v>69</v>
      </c>
      <c r="C146" s="29" t="s">
        <v>298</v>
      </c>
      <c r="D146" s="37" t="s">
        <v>4</v>
      </c>
      <c r="E146" s="39">
        <v>1156</v>
      </c>
      <c r="F146" s="29"/>
      <c r="G146" s="29">
        <f>Tabla573[[#This Row],[UNIDADES PREVISTAS
PARA 2 AÑOS]]*Tabla573[[#This Row],[PRECIO UNITARIO
(sin IVA)]]</f>
        <v>0</v>
      </c>
      <c r="H146" s="32"/>
    </row>
    <row r="147" spans="1:8" x14ac:dyDescent="0.3">
      <c r="A147" s="35">
        <v>43306013</v>
      </c>
      <c r="B147" s="29" t="s">
        <v>70</v>
      </c>
      <c r="C147" s="29" t="s">
        <v>299</v>
      </c>
      <c r="D147" s="37" t="s">
        <v>4</v>
      </c>
      <c r="E147" s="39">
        <v>2030</v>
      </c>
      <c r="F147" s="29"/>
      <c r="G147" s="29">
        <f>Tabla573[[#This Row],[UNIDADES PREVISTAS
PARA 2 AÑOS]]*Tabla573[[#This Row],[PRECIO UNITARIO
(sin IVA)]]</f>
        <v>0</v>
      </c>
      <c r="H147" s="32"/>
    </row>
    <row r="148" spans="1:8" ht="28.8" x14ac:dyDescent="0.3">
      <c r="A148" s="35">
        <v>43306020</v>
      </c>
      <c r="B148" s="29" t="s">
        <v>71</v>
      </c>
      <c r="C148" s="30" t="s">
        <v>402</v>
      </c>
      <c r="D148" s="37" t="s">
        <v>4</v>
      </c>
      <c r="E148" s="39">
        <v>8799</v>
      </c>
      <c r="F148" s="29"/>
      <c r="G148" s="29">
        <f>Tabla573[[#This Row],[UNIDADES PREVISTAS
PARA 2 AÑOS]]*Tabla573[[#This Row],[PRECIO UNITARIO
(sin IVA)]]</f>
        <v>0</v>
      </c>
      <c r="H148" s="32"/>
    </row>
    <row r="149" spans="1:8" ht="43.2" x14ac:dyDescent="0.3">
      <c r="A149" s="35">
        <v>43306021</v>
      </c>
      <c r="B149" s="29" t="s">
        <v>72</v>
      </c>
      <c r="C149" s="30" t="s">
        <v>403</v>
      </c>
      <c r="D149" s="37" t="s">
        <v>4</v>
      </c>
      <c r="E149" s="39">
        <v>192</v>
      </c>
      <c r="F149" s="29"/>
      <c r="G149" s="29">
        <f>Tabla573[[#This Row],[UNIDADES PREVISTAS
PARA 2 AÑOS]]*Tabla573[[#This Row],[PRECIO UNITARIO
(sin IVA)]]</f>
        <v>0</v>
      </c>
      <c r="H149" s="32"/>
    </row>
    <row r="150" spans="1:8" ht="43.2" x14ac:dyDescent="0.3">
      <c r="A150" s="35">
        <v>43306023</v>
      </c>
      <c r="B150" s="29" t="s">
        <v>73</v>
      </c>
      <c r="C150" s="30" t="s">
        <v>404</v>
      </c>
      <c r="D150" s="37" t="s">
        <v>4</v>
      </c>
      <c r="E150" s="39">
        <v>4</v>
      </c>
      <c r="F150" s="29"/>
      <c r="G150" s="29">
        <f>Tabla573[[#This Row],[UNIDADES PREVISTAS
PARA 2 AÑOS]]*Tabla573[[#This Row],[PRECIO UNITARIO
(sin IVA)]]</f>
        <v>0</v>
      </c>
      <c r="H150" s="32"/>
    </row>
    <row r="151" spans="1:8" ht="43.2" x14ac:dyDescent="0.3">
      <c r="A151" s="35">
        <v>43306027</v>
      </c>
      <c r="B151" s="29" t="s">
        <v>74</v>
      </c>
      <c r="C151" s="30" t="s">
        <v>405</v>
      </c>
      <c r="D151" s="37" t="s">
        <v>4</v>
      </c>
      <c r="E151" s="39">
        <v>567</v>
      </c>
      <c r="F151" s="29"/>
      <c r="G151" s="29">
        <f>Tabla573[[#This Row],[UNIDADES PREVISTAS
PARA 2 AÑOS]]*Tabla573[[#This Row],[PRECIO UNITARIO
(sin IVA)]]</f>
        <v>0</v>
      </c>
      <c r="H151" s="32"/>
    </row>
    <row r="152" spans="1:8" ht="57.6" x14ac:dyDescent="0.3">
      <c r="A152" s="35">
        <v>43306029</v>
      </c>
      <c r="B152" s="29" t="s">
        <v>75</v>
      </c>
      <c r="C152" s="30" t="s">
        <v>470</v>
      </c>
      <c r="D152" s="37" t="s">
        <v>4</v>
      </c>
      <c r="E152" s="39">
        <v>70</v>
      </c>
      <c r="F152" s="29"/>
      <c r="G152" s="29">
        <f>Tabla573[[#This Row],[UNIDADES PREVISTAS
PARA 2 AÑOS]]*Tabla573[[#This Row],[PRECIO UNITARIO
(sin IVA)]]</f>
        <v>0</v>
      </c>
      <c r="H152" s="32"/>
    </row>
    <row r="153" spans="1:8" ht="43.2" x14ac:dyDescent="0.3">
      <c r="A153" s="35">
        <v>43306034</v>
      </c>
      <c r="B153" s="29" t="s">
        <v>76</v>
      </c>
      <c r="C153" s="30" t="s">
        <v>406</v>
      </c>
      <c r="D153" s="37" t="s">
        <v>4</v>
      </c>
      <c r="E153" s="39">
        <v>805</v>
      </c>
      <c r="F153" s="29"/>
      <c r="G153" s="29">
        <f>Tabla573[[#This Row],[UNIDADES PREVISTAS
PARA 2 AÑOS]]*Tabla573[[#This Row],[PRECIO UNITARIO
(sin IVA)]]</f>
        <v>0</v>
      </c>
      <c r="H153" s="32"/>
    </row>
    <row r="154" spans="1:8" ht="43.2" x14ac:dyDescent="0.3">
      <c r="A154" s="35">
        <v>43306037</v>
      </c>
      <c r="B154" s="29" t="s">
        <v>77</v>
      </c>
      <c r="C154" s="30" t="s">
        <v>407</v>
      </c>
      <c r="D154" s="37" t="s">
        <v>4</v>
      </c>
      <c r="E154" s="39">
        <v>4583</v>
      </c>
      <c r="F154" s="29"/>
      <c r="G154" s="29">
        <f>Tabla573[[#This Row],[UNIDADES PREVISTAS
PARA 2 AÑOS]]*Tabla573[[#This Row],[PRECIO UNITARIO
(sin IVA)]]</f>
        <v>0</v>
      </c>
      <c r="H154" s="32"/>
    </row>
    <row r="155" spans="1:8" ht="28.8" x14ac:dyDescent="0.3">
      <c r="A155" s="35">
        <v>43306039</v>
      </c>
      <c r="B155" s="29" t="s">
        <v>78</v>
      </c>
      <c r="C155" s="30" t="s">
        <v>408</v>
      </c>
      <c r="D155" s="37" t="s">
        <v>4</v>
      </c>
      <c r="E155" s="39">
        <v>200</v>
      </c>
      <c r="F155" s="29"/>
      <c r="G155" s="29">
        <f>Tabla573[[#This Row],[UNIDADES PREVISTAS
PARA 2 AÑOS]]*Tabla573[[#This Row],[PRECIO UNITARIO
(sin IVA)]]</f>
        <v>0</v>
      </c>
      <c r="H155" s="32"/>
    </row>
    <row r="156" spans="1:8" ht="43.2" x14ac:dyDescent="0.3">
      <c r="A156" s="35">
        <v>43306044</v>
      </c>
      <c r="B156" s="29" t="s">
        <v>79</v>
      </c>
      <c r="C156" s="30" t="s">
        <v>409</v>
      </c>
      <c r="D156" s="37" t="s">
        <v>4</v>
      </c>
      <c r="E156" s="39">
        <v>3734</v>
      </c>
      <c r="F156" s="29"/>
      <c r="G156" s="29">
        <f>Tabla573[[#This Row],[UNIDADES PREVISTAS
PARA 2 AÑOS]]*Tabla573[[#This Row],[PRECIO UNITARIO
(sin IVA)]]</f>
        <v>0</v>
      </c>
      <c r="H156" s="32"/>
    </row>
    <row r="157" spans="1:8" ht="43.2" x14ac:dyDescent="0.3">
      <c r="A157" s="35">
        <v>43306045</v>
      </c>
      <c r="B157" s="29" t="s">
        <v>80</v>
      </c>
      <c r="C157" s="30" t="s">
        <v>410</v>
      </c>
      <c r="D157" s="37" t="s">
        <v>4</v>
      </c>
      <c r="E157" s="39">
        <v>1437</v>
      </c>
      <c r="F157" s="29"/>
      <c r="G157" s="29">
        <f>Tabla573[[#This Row],[UNIDADES PREVISTAS
PARA 2 AÑOS]]*Tabla573[[#This Row],[PRECIO UNITARIO
(sin IVA)]]</f>
        <v>0</v>
      </c>
      <c r="H157" s="32"/>
    </row>
    <row r="158" spans="1:8" ht="43.2" x14ac:dyDescent="0.3">
      <c r="A158" s="35">
        <v>43306046</v>
      </c>
      <c r="B158" s="29" t="s">
        <v>81</v>
      </c>
      <c r="C158" s="30" t="s">
        <v>411</v>
      </c>
      <c r="D158" s="37" t="s">
        <v>4</v>
      </c>
      <c r="E158" s="39">
        <v>547</v>
      </c>
      <c r="F158" s="29"/>
      <c r="G158" s="29">
        <f>Tabla573[[#This Row],[UNIDADES PREVISTAS
PARA 2 AÑOS]]*Tabla573[[#This Row],[PRECIO UNITARIO
(sin IVA)]]</f>
        <v>0</v>
      </c>
      <c r="H158" s="32"/>
    </row>
    <row r="159" spans="1:8" ht="28.8" x14ac:dyDescent="0.3">
      <c r="A159" s="35">
        <v>43306048</v>
      </c>
      <c r="B159" s="29" t="s">
        <v>82</v>
      </c>
      <c r="C159" s="30" t="s">
        <v>412</v>
      </c>
      <c r="D159" s="37" t="s">
        <v>4</v>
      </c>
      <c r="E159" s="39">
        <v>1140</v>
      </c>
      <c r="F159" s="29"/>
      <c r="G159" s="29">
        <f>Tabla573[[#This Row],[UNIDADES PREVISTAS
PARA 2 AÑOS]]*Tabla573[[#This Row],[PRECIO UNITARIO
(sin IVA)]]</f>
        <v>0</v>
      </c>
      <c r="H159" s="32"/>
    </row>
    <row r="160" spans="1:8" ht="28.8" x14ac:dyDescent="0.3">
      <c r="A160" s="35">
        <v>43306049</v>
      </c>
      <c r="B160" s="29" t="s">
        <v>83</v>
      </c>
      <c r="C160" s="30" t="s">
        <v>413</v>
      </c>
      <c r="D160" s="37" t="s">
        <v>4</v>
      </c>
      <c r="E160" s="39">
        <v>120</v>
      </c>
      <c r="F160" s="29"/>
      <c r="G160" s="29">
        <f>Tabla573[[#This Row],[UNIDADES PREVISTAS
PARA 2 AÑOS]]*Tabla573[[#This Row],[PRECIO UNITARIO
(sin IVA)]]</f>
        <v>0</v>
      </c>
      <c r="H160" s="32"/>
    </row>
    <row r="161" spans="1:8" ht="28.8" x14ac:dyDescent="0.3">
      <c r="A161" s="35">
        <v>43306052</v>
      </c>
      <c r="B161" s="29" t="s">
        <v>84</v>
      </c>
      <c r="C161" s="30" t="s">
        <v>414</v>
      </c>
      <c r="D161" s="37" t="s">
        <v>4</v>
      </c>
      <c r="E161" s="39">
        <v>240</v>
      </c>
      <c r="F161" s="29"/>
      <c r="G161" s="29">
        <f>Tabla573[[#This Row],[UNIDADES PREVISTAS
PARA 2 AÑOS]]*Tabla573[[#This Row],[PRECIO UNITARIO
(sin IVA)]]</f>
        <v>0</v>
      </c>
      <c r="H161" s="32"/>
    </row>
    <row r="162" spans="1:8" ht="28.8" x14ac:dyDescent="0.3">
      <c r="A162" s="35">
        <v>43306055</v>
      </c>
      <c r="B162" s="29" t="s">
        <v>85</v>
      </c>
      <c r="C162" s="30" t="s">
        <v>415</v>
      </c>
      <c r="D162" s="37" t="s">
        <v>4</v>
      </c>
      <c r="E162" s="39">
        <v>210</v>
      </c>
      <c r="F162" s="29"/>
      <c r="G162" s="29">
        <f>Tabla573[[#This Row],[UNIDADES PREVISTAS
PARA 2 AÑOS]]*Tabla573[[#This Row],[PRECIO UNITARIO
(sin IVA)]]</f>
        <v>0</v>
      </c>
      <c r="H162" s="32"/>
    </row>
    <row r="163" spans="1:8" ht="43.2" x14ac:dyDescent="0.3">
      <c r="A163" s="35">
        <v>43311001</v>
      </c>
      <c r="B163" s="29" t="s">
        <v>142</v>
      </c>
      <c r="C163" s="30" t="s">
        <v>416</v>
      </c>
      <c r="D163" s="37" t="s">
        <v>4</v>
      </c>
      <c r="E163" s="39">
        <v>582</v>
      </c>
      <c r="F163" s="29"/>
      <c r="G163" s="29">
        <f>Tabla573[[#This Row],[UNIDADES PREVISTAS
PARA 2 AÑOS]]*Tabla573[[#This Row],[PRECIO UNITARIO
(sin IVA)]]</f>
        <v>0</v>
      </c>
      <c r="H163" s="32"/>
    </row>
    <row r="164" spans="1:8" ht="43.2" x14ac:dyDescent="0.3">
      <c r="A164" s="35">
        <v>43311002</v>
      </c>
      <c r="B164" s="29" t="s">
        <v>143</v>
      </c>
      <c r="C164" s="30" t="s">
        <v>417</v>
      </c>
      <c r="D164" s="37" t="s">
        <v>4</v>
      </c>
      <c r="E164" s="39">
        <v>492</v>
      </c>
      <c r="F164" s="29"/>
      <c r="G164" s="29">
        <f>Tabla573[[#This Row],[UNIDADES PREVISTAS
PARA 2 AÑOS]]*Tabla573[[#This Row],[PRECIO UNITARIO
(sin IVA)]]</f>
        <v>0</v>
      </c>
      <c r="H164" s="32"/>
    </row>
    <row r="165" spans="1:8" ht="43.2" x14ac:dyDescent="0.3">
      <c r="A165" s="35">
        <v>43311003</v>
      </c>
      <c r="B165" s="29" t="s">
        <v>144</v>
      </c>
      <c r="C165" s="30" t="s">
        <v>418</v>
      </c>
      <c r="D165" s="37" t="s">
        <v>4</v>
      </c>
      <c r="E165" s="39">
        <v>222</v>
      </c>
      <c r="F165" s="29"/>
      <c r="G165" s="29">
        <f>Tabla573[[#This Row],[UNIDADES PREVISTAS
PARA 2 AÑOS]]*Tabla573[[#This Row],[PRECIO UNITARIO
(sin IVA)]]</f>
        <v>0</v>
      </c>
      <c r="H165" s="32"/>
    </row>
    <row r="166" spans="1:8" x14ac:dyDescent="0.3">
      <c r="A166" s="35">
        <v>43312018</v>
      </c>
      <c r="B166" s="29" t="s">
        <v>115</v>
      </c>
      <c r="C166" s="29"/>
      <c r="D166" s="37" t="s">
        <v>4</v>
      </c>
      <c r="E166" s="39">
        <v>20</v>
      </c>
      <c r="F166" s="29"/>
      <c r="G166" s="29">
        <f>Tabla573[[#This Row],[UNIDADES PREVISTAS
PARA 2 AÑOS]]*Tabla573[[#This Row],[PRECIO UNITARIO
(sin IVA)]]</f>
        <v>0</v>
      </c>
      <c r="H166" s="32"/>
    </row>
    <row r="167" spans="1:8" x14ac:dyDescent="0.3">
      <c r="A167" s="35">
        <v>43312019</v>
      </c>
      <c r="B167" s="29" t="s">
        <v>116</v>
      </c>
      <c r="C167" s="29"/>
      <c r="D167" s="37" t="s">
        <v>4</v>
      </c>
      <c r="E167" s="39">
        <v>4</v>
      </c>
      <c r="F167" s="29"/>
      <c r="G167" s="29">
        <f>Tabla573[[#This Row],[UNIDADES PREVISTAS
PARA 2 AÑOS]]*Tabla573[[#This Row],[PRECIO UNITARIO
(sin IVA)]]</f>
        <v>0</v>
      </c>
      <c r="H167" s="32"/>
    </row>
    <row r="168" spans="1:8" x14ac:dyDescent="0.3">
      <c r="A168" s="35">
        <v>43312020</v>
      </c>
      <c r="B168" s="29" t="s">
        <v>117</v>
      </c>
      <c r="C168" s="29"/>
      <c r="D168" s="37" t="s">
        <v>4</v>
      </c>
      <c r="E168" s="39">
        <v>3</v>
      </c>
      <c r="F168" s="29"/>
      <c r="G168" s="29">
        <f>Tabla573[[#This Row],[UNIDADES PREVISTAS
PARA 2 AÑOS]]*Tabla573[[#This Row],[PRECIO UNITARIO
(sin IVA)]]</f>
        <v>0</v>
      </c>
      <c r="H168" s="32"/>
    </row>
    <row r="169" spans="1:8" x14ac:dyDescent="0.3">
      <c r="A169" s="35">
        <v>43312021</v>
      </c>
      <c r="B169" s="29" t="s">
        <v>118</v>
      </c>
      <c r="C169" s="29"/>
      <c r="D169" s="37" t="s">
        <v>4</v>
      </c>
      <c r="E169" s="39">
        <v>4</v>
      </c>
      <c r="F169" s="29"/>
      <c r="G169" s="29">
        <f>Tabla573[[#This Row],[UNIDADES PREVISTAS
PARA 2 AÑOS]]*Tabla573[[#This Row],[PRECIO UNITARIO
(sin IVA)]]</f>
        <v>0</v>
      </c>
      <c r="H169" s="32"/>
    </row>
    <row r="170" spans="1:8" x14ac:dyDescent="0.3">
      <c r="A170" s="35">
        <v>43312022</v>
      </c>
      <c r="B170" s="29" t="s">
        <v>119</v>
      </c>
      <c r="C170" s="29"/>
      <c r="D170" s="37" t="s">
        <v>4</v>
      </c>
      <c r="E170" s="39">
        <v>32</v>
      </c>
      <c r="F170" s="29"/>
      <c r="G170" s="29">
        <f>Tabla573[[#This Row],[UNIDADES PREVISTAS
PARA 2 AÑOS]]*Tabla573[[#This Row],[PRECIO UNITARIO
(sin IVA)]]</f>
        <v>0</v>
      </c>
      <c r="H170" s="32"/>
    </row>
    <row r="171" spans="1:8" x14ac:dyDescent="0.3">
      <c r="A171" s="35">
        <v>43312023</v>
      </c>
      <c r="B171" s="29" t="s">
        <v>120</v>
      </c>
      <c r="C171" s="29"/>
      <c r="D171" s="37" t="s">
        <v>4</v>
      </c>
      <c r="E171" s="39">
        <v>15</v>
      </c>
      <c r="F171" s="29"/>
      <c r="G171" s="29">
        <f>Tabla573[[#This Row],[UNIDADES PREVISTAS
PARA 2 AÑOS]]*Tabla573[[#This Row],[PRECIO UNITARIO
(sin IVA)]]</f>
        <v>0</v>
      </c>
      <c r="H171" s="32"/>
    </row>
    <row r="172" spans="1:8" x14ac:dyDescent="0.3">
      <c r="A172" s="35">
        <v>43312025</v>
      </c>
      <c r="B172" s="29" t="s">
        <v>121</v>
      </c>
      <c r="C172" s="29"/>
      <c r="D172" s="37" t="s">
        <v>4</v>
      </c>
      <c r="E172" s="39">
        <v>1</v>
      </c>
      <c r="F172" s="29"/>
      <c r="G172" s="29">
        <f>Tabla573[[#This Row],[UNIDADES PREVISTAS
PARA 2 AÑOS]]*Tabla573[[#This Row],[PRECIO UNITARIO
(sin IVA)]]</f>
        <v>0</v>
      </c>
      <c r="H172" s="32"/>
    </row>
    <row r="173" spans="1:8" x14ac:dyDescent="0.3">
      <c r="A173" s="35">
        <v>43312026</v>
      </c>
      <c r="B173" s="29" t="s">
        <v>122</v>
      </c>
      <c r="C173" s="29"/>
      <c r="D173" s="37" t="s">
        <v>4</v>
      </c>
      <c r="E173" s="39">
        <v>11</v>
      </c>
      <c r="F173" s="29"/>
      <c r="G173" s="29">
        <f>Tabla573[[#This Row],[UNIDADES PREVISTAS
PARA 2 AÑOS]]*Tabla573[[#This Row],[PRECIO UNITARIO
(sin IVA)]]</f>
        <v>0</v>
      </c>
      <c r="H173" s="32"/>
    </row>
    <row r="174" spans="1:8" x14ac:dyDescent="0.3">
      <c r="A174" s="35">
        <v>43312030</v>
      </c>
      <c r="B174" s="29" t="s">
        <v>123</v>
      </c>
      <c r="C174" s="29"/>
      <c r="D174" s="37" t="s">
        <v>4</v>
      </c>
      <c r="E174" s="39">
        <v>12</v>
      </c>
      <c r="F174" s="29"/>
      <c r="G174" s="29">
        <f>Tabla573[[#This Row],[UNIDADES PREVISTAS
PARA 2 AÑOS]]*Tabla573[[#This Row],[PRECIO UNITARIO
(sin IVA)]]</f>
        <v>0</v>
      </c>
      <c r="H174" s="32"/>
    </row>
    <row r="175" spans="1:8" x14ac:dyDescent="0.3">
      <c r="A175" s="35">
        <v>43312033</v>
      </c>
      <c r="B175" s="29" t="s">
        <v>124</v>
      </c>
      <c r="C175" s="29"/>
      <c r="D175" s="37" t="s">
        <v>4</v>
      </c>
      <c r="E175" s="39">
        <v>1</v>
      </c>
      <c r="F175" s="29"/>
      <c r="G175" s="29">
        <f>Tabla573[[#This Row],[UNIDADES PREVISTAS
PARA 2 AÑOS]]*Tabla573[[#This Row],[PRECIO UNITARIO
(sin IVA)]]</f>
        <v>0</v>
      </c>
      <c r="H175" s="32"/>
    </row>
    <row r="176" spans="1:8" x14ac:dyDescent="0.3">
      <c r="A176" s="35">
        <v>43315001</v>
      </c>
      <c r="B176" s="29" t="s">
        <v>125</v>
      </c>
      <c r="C176" s="29"/>
      <c r="D176" s="37" t="s">
        <v>87</v>
      </c>
      <c r="E176" s="39">
        <v>4</v>
      </c>
      <c r="F176" s="29"/>
      <c r="G176" s="29">
        <f>Tabla573[[#This Row],[UNIDADES PREVISTAS
PARA 2 AÑOS]]*Tabla573[[#This Row],[PRECIO UNITARIO
(sin IVA)]]</f>
        <v>0</v>
      </c>
      <c r="H176" s="32"/>
    </row>
    <row r="177" spans="1:8" ht="28.8" x14ac:dyDescent="0.3">
      <c r="A177" s="35">
        <v>43315002</v>
      </c>
      <c r="B177" s="29" t="s">
        <v>126</v>
      </c>
      <c r="C177" s="30" t="s">
        <v>419</v>
      </c>
      <c r="D177" s="37" t="s">
        <v>87</v>
      </c>
      <c r="E177" s="39">
        <v>118</v>
      </c>
      <c r="F177" s="29"/>
      <c r="G177" s="29">
        <f>Tabla573[[#This Row],[UNIDADES PREVISTAS
PARA 2 AÑOS]]*Tabla573[[#This Row],[PRECIO UNITARIO
(sin IVA)]]</f>
        <v>0</v>
      </c>
      <c r="H177" s="32"/>
    </row>
    <row r="178" spans="1:8" x14ac:dyDescent="0.3">
      <c r="A178" s="35">
        <v>43315003</v>
      </c>
      <c r="B178" s="29" t="s">
        <v>127</v>
      </c>
      <c r="C178" s="29"/>
      <c r="D178" s="37" t="s">
        <v>87</v>
      </c>
      <c r="E178" s="39">
        <v>74</v>
      </c>
      <c r="F178" s="29"/>
      <c r="G178" s="29">
        <f>Tabla573[[#This Row],[UNIDADES PREVISTAS
PARA 2 AÑOS]]*Tabla573[[#This Row],[PRECIO UNITARIO
(sin IVA)]]</f>
        <v>0</v>
      </c>
      <c r="H178" s="32"/>
    </row>
    <row r="179" spans="1:8" x14ac:dyDescent="0.3">
      <c r="A179" s="35">
        <v>43315004</v>
      </c>
      <c r="B179" s="29" t="s">
        <v>128</v>
      </c>
      <c r="C179" s="29"/>
      <c r="D179" s="37" t="s">
        <v>87</v>
      </c>
      <c r="E179" s="39">
        <v>166</v>
      </c>
      <c r="F179" s="29"/>
      <c r="G179" s="29">
        <f>Tabla573[[#This Row],[UNIDADES PREVISTAS
PARA 2 AÑOS]]*Tabla573[[#This Row],[PRECIO UNITARIO
(sin IVA)]]</f>
        <v>0</v>
      </c>
      <c r="H179" s="32"/>
    </row>
    <row r="180" spans="1:8" x14ac:dyDescent="0.3">
      <c r="A180" s="35">
        <v>43315005</v>
      </c>
      <c r="B180" s="29" t="s">
        <v>129</v>
      </c>
      <c r="C180" s="29"/>
      <c r="D180" s="37" t="s">
        <v>87</v>
      </c>
      <c r="E180" s="39">
        <v>77</v>
      </c>
      <c r="F180" s="29"/>
      <c r="G180" s="29">
        <f>Tabla573[[#This Row],[UNIDADES PREVISTAS
PARA 2 AÑOS]]*Tabla573[[#This Row],[PRECIO UNITARIO
(sin IVA)]]</f>
        <v>0</v>
      </c>
      <c r="H180" s="32"/>
    </row>
    <row r="181" spans="1:8" ht="28.8" x14ac:dyDescent="0.3">
      <c r="A181" s="35">
        <v>43315006</v>
      </c>
      <c r="B181" s="29" t="s">
        <v>263</v>
      </c>
      <c r="C181" s="30" t="s">
        <v>483</v>
      </c>
      <c r="D181" s="37" t="s">
        <v>87</v>
      </c>
      <c r="E181" s="39">
        <v>16</v>
      </c>
      <c r="F181" s="29"/>
      <c r="G181" s="29">
        <f>Tabla573[[#This Row],[UNIDADES PREVISTAS
PARA 2 AÑOS]]*Tabla573[[#This Row],[PRECIO UNITARIO
(sin IVA)]]</f>
        <v>0</v>
      </c>
      <c r="H181" s="32"/>
    </row>
    <row r="182" spans="1:8" x14ac:dyDescent="0.3">
      <c r="A182" s="35">
        <v>43315007</v>
      </c>
      <c r="B182" s="29" t="s">
        <v>130</v>
      </c>
      <c r="C182" s="29"/>
      <c r="D182" s="37" t="s">
        <v>87</v>
      </c>
      <c r="E182" s="39">
        <v>53</v>
      </c>
      <c r="F182" s="29"/>
      <c r="G182" s="29">
        <f>Tabla573[[#This Row],[UNIDADES PREVISTAS
PARA 2 AÑOS]]*Tabla573[[#This Row],[PRECIO UNITARIO
(sin IVA)]]</f>
        <v>0</v>
      </c>
      <c r="H182" s="32"/>
    </row>
    <row r="183" spans="1:8" ht="28.8" x14ac:dyDescent="0.3">
      <c r="A183" s="35">
        <v>43315008</v>
      </c>
      <c r="B183" s="29" t="s">
        <v>131</v>
      </c>
      <c r="C183" s="30" t="s">
        <v>420</v>
      </c>
      <c r="D183" s="37" t="s">
        <v>87</v>
      </c>
      <c r="E183" s="39">
        <v>12</v>
      </c>
      <c r="F183" s="29"/>
      <c r="G183" s="29">
        <f>Tabla573[[#This Row],[UNIDADES PREVISTAS
PARA 2 AÑOS]]*Tabla573[[#This Row],[PRECIO UNITARIO
(sin IVA)]]</f>
        <v>0</v>
      </c>
      <c r="H183" s="32"/>
    </row>
    <row r="184" spans="1:8" ht="28.8" x14ac:dyDescent="0.3">
      <c r="A184" s="35">
        <v>43315013</v>
      </c>
      <c r="B184" s="29" t="s">
        <v>264</v>
      </c>
      <c r="C184" s="30" t="s">
        <v>421</v>
      </c>
      <c r="D184" s="37" t="s">
        <v>87</v>
      </c>
      <c r="E184" s="39">
        <v>55</v>
      </c>
      <c r="F184" s="29"/>
      <c r="G184" s="29">
        <f>Tabla573[[#This Row],[UNIDADES PREVISTAS
PARA 2 AÑOS]]*Tabla573[[#This Row],[PRECIO UNITARIO
(sin IVA)]]</f>
        <v>0</v>
      </c>
      <c r="H184" s="32"/>
    </row>
    <row r="185" spans="1:8" ht="43.2" x14ac:dyDescent="0.3">
      <c r="A185" s="35">
        <v>43315019</v>
      </c>
      <c r="B185" s="29" t="s">
        <v>132</v>
      </c>
      <c r="C185" s="30" t="s">
        <v>422</v>
      </c>
      <c r="D185" s="37" t="s">
        <v>87</v>
      </c>
      <c r="E185" s="39">
        <v>128</v>
      </c>
      <c r="F185" s="29"/>
      <c r="G185" s="29">
        <f>Tabla573[[#This Row],[UNIDADES PREVISTAS
PARA 2 AÑOS]]*Tabla573[[#This Row],[PRECIO UNITARIO
(sin IVA)]]</f>
        <v>0</v>
      </c>
      <c r="H185" s="32"/>
    </row>
    <row r="186" spans="1:8" x14ac:dyDescent="0.3">
      <c r="A186" s="35">
        <v>43315036</v>
      </c>
      <c r="B186" s="29" t="s">
        <v>133</v>
      </c>
      <c r="C186" s="29"/>
      <c r="D186" s="37" t="s">
        <v>87</v>
      </c>
      <c r="E186" s="39">
        <v>10</v>
      </c>
      <c r="F186" s="29"/>
      <c r="G186" s="29">
        <f>Tabla573[[#This Row],[UNIDADES PREVISTAS
PARA 2 AÑOS]]*Tabla573[[#This Row],[PRECIO UNITARIO
(sin IVA)]]</f>
        <v>0</v>
      </c>
      <c r="H186" s="32"/>
    </row>
    <row r="187" spans="1:8" x14ac:dyDescent="0.3">
      <c r="A187" s="35">
        <v>43317003</v>
      </c>
      <c r="B187" s="29" t="s">
        <v>86</v>
      </c>
      <c r="C187" s="29"/>
      <c r="D187" s="37" t="s">
        <v>87</v>
      </c>
      <c r="E187" s="39">
        <v>3</v>
      </c>
      <c r="F187" s="29"/>
      <c r="G187" s="29">
        <f>Tabla573[[#This Row],[UNIDADES PREVISTAS
PARA 2 AÑOS]]*Tabla573[[#This Row],[PRECIO UNITARIO
(sin IVA)]]</f>
        <v>0</v>
      </c>
      <c r="H187" s="32"/>
    </row>
    <row r="188" spans="1:8" x14ac:dyDescent="0.3">
      <c r="A188" s="35">
        <v>43317007</v>
      </c>
      <c r="B188" s="29" t="s">
        <v>88</v>
      </c>
      <c r="C188" s="29" t="s">
        <v>313</v>
      </c>
      <c r="D188" s="37" t="s">
        <v>87</v>
      </c>
      <c r="E188" s="39">
        <v>2</v>
      </c>
      <c r="F188" s="29"/>
      <c r="G188" s="29">
        <f>Tabla573[[#This Row],[UNIDADES PREVISTAS
PARA 2 AÑOS]]*Tabla573[[#This Row],[PRECIO UNITARIO
(sin IVA)]]</f>
        <v>0</v>
      </c>
      <c r="H188" s="32"/>
    </row>
    <row r="189" spans="1:8" ht="43.2" x14ac:dyDescent="0.3">
      <c r="A189" s="35">
        <v>43317010</v>
      </c>
      <c r="B189" s="29" t="s">
        <v>265</v>
      </c>
      <c r="C189" s="30" t="s">
        <v>423</v>
      </c>
      <c r="D189" s="37" t="s">
        <v>87</v>
      </c>
      <c r="E189" s="39">
        <v>8</v>
      </c>
      <c r="F189" s="29"/>
      <c r="G189" s="29">
        <f>Tabla573[[#This Row],[UNIDADES PREVISTAS
PARA 2 AÑOS]]*Tabla573[[#This Row],[PRECIO UNITARIO
(sin IVA)]]</f>
        <v>0</v>
      </c>
      <c r="H189" s="32"/>
    </row>
    <row r="190" spans="1:8" ht="28.8" x14ac:dyDescent="0.3">
      <c r="A190" s="35">
        <v>43320022</v>
      </c>
      <c r="B190" s="29" t="s">
        <v>89</v>
      </c>
      <c r="C190" s="30" t="s">
        <v>424</v>
      </c>
      <c r="D190" s="37" t="s">
        <v>90</v>
      </c>
      <c r="E190" s="39">
        <v>266</v>
      </c>
      <c r="F190" s="29"/>
      <c r="G190" s="29">
        <f>Tabla573[[#This Row],[UNIDADES PREVISTAS
PARA 2 AÑOS]]*Tabla573[[#This Row],[PRECIO UNITARIO
(sin IVA)]]</f>
        <v>0</v>
      </c>
      <c r="H190" s="32"/>
    </row>
    <row r="191" spans="1:8" ht="43.2" x14ac:dyDescent="0.3">
      <c r="A191" s="35">
        <v>43320058</v>
      </c>
      <c r="B191" s="29" t="s">
        <v>91</v>
      </c>
      <c r="C191" s="30" t="s">
        <v>425</v>
      </c>
      <c r="D191" s="37" t="s">
        <v>14</v>
      </c>
      <c r="E191" s="39">
        <v>6</v>
      </c>
      <c r="F191" s="29"/>
      <c r="G191" s="29">
        <f>Tabla573[[#This Row],[UNIDADES PREVISTAS
PARA 2 AÑOS]]*Tabla573[[#This Row],[PRECIO UNITARIO
(sin IVA)]]</f>
        <v>0</v>
      </c>
      <c r="H191" s="32"/>
    </row>
    <row r="192" spans="1:8" ht="28.8" x14ac:dyDescent="0.3">
      <c r="A192" s="35">
        <v>43320064</v>
      </c>
      <c r="B192" s="29" t="s">
        <v>92</v>
      </c>
      <c r="C192" s="30" t="s">
        <v>426</v>
      </c>
      <c r="D192" s="37" t="s">
        <v>2</v>
      </c>
      <c r="E192" s="39">
        <v>66</v>
      </c>
      <c r="F192" s="29"/>
      <c r="G192" s="29">
        <f>Tabla573[[#This Row],[UNIDADES PREVISTAS
PARA 2 AÑOS]]*Tabla573[[#This Row],[PRECIO UNITARIO
(sin IVA)]]</f>
        <v>0</v>
      </c>
      <c r="H192" s="32"/>
    </row>
    <row r="193" spans="1:8" ht="28.8" x14ac:dyDescent="0.3">
      <c r="A193" s="35">
        <v>43320065</v>
      </c>
      <c r="B193" s="29" t="s">
        <v>93</v>
      </c>
      <c r="C193" s="30" t="s">
        <v>427</v>
      </c>
      <c r="D193" s="37" t="s">
        <v>2</v>
      </c>
      <c r="E193" s="39">
        <v>4</v>
      </c>
      <c r="F193" s="29"/>
      <c r="G193" s="29">
        <f>Tabla573[[#This Row],[UNIDADES PREVISTAS
PARA 2 AÑOS]]*Tabla573[[#This Row],[PRECIO UNITARIO
(sin IVA)]]</f>
        <v>0</v>
      </c>
      <c r="H193" s="32"/>
    </row>
    <row r="194" spans="1:8" ht="28.8" x14ac:dyDescent="0.3">
      <c r="A194" s="35">
        <v>43320066</v>
      </c>
      <c r="B194" s="29" t="s">
        <v>94</v>
      </c>
      <c r="C194" s="30" t="s">
        <v>428</v>
      </c>
      <c r="D194" s="37" t="s">
        <v>2</v>
      </c>
      <c r="E194" s="39">
        <v>79</v>
      </c>
      <c r="F194" s="29"/>
      <c r="G194" s="29">
        <f>Tabla573[[#This Row],[UNIDADES PREVISTAS
PARA 2 AÑOS]]*Tabla573[[#This Row],[PRECIO UNITARIO
(sin IVA)]]</f>
        <v>0</v>
      </c>
      <c r="H194" s="32"/>
    </row>
    <row r="195" spans="1:8" ht="28.8" x14ac:dyDescent="0.3">
      <c r="A195" s="35">
        <v>43320067</v>
      </c>
      <c r="B195" s="29" t="s">
        <v>95</v>
      </c>
      <c r="C195" s="30" t="s">
        <v>427</v>
      </c>
      <c r="D195" s="37" t="s">
        <v>2</v>
      </c>
      <c r="E195" s="39">
        <v>2</v>
      </c>
      <c r="F195" s="29"/>
      <c r="G195" s="29">
        <f>Tabla573[[#This Row],[UNIDADES PREVISTAS
PARA 2 AÑOS]]*Tabla573[[#This Row],[PRECIO UNITARIO
(sin IVA)]]</f>
        <v>0</v>
      </c>
      <c r="H195" s="32"/>
    </row>
    <row r="196" spans="1:8" ht="28.8" x14ac:dyDescent="0.3">
      <c r="A196" s="35">
        <v>43320068</v>
      </c>
      <c r="B196" s="29" t="s">
        <v>96</v>
      </c>
      <c r="C196" s="30" t="s">
        <v>469</v>
      </c>
      <c r="D196" s="37" t="s">
        <v>2</v>
      </c>
      <c r="E196" s="39">
        <v>52</v>
      </c>
      <c r="F196" s="29"/>
      <c r="G196" s="29">
        <f>Tabla573[[#This Row],[UNIDADES PREVISTAS
PARA 2 AÑOS]]*Tabla573[[#This Row],[PRECIO UNITARIO
(sin IVA)]]</f>
        <v>0</v>
      </c>
      <c r="H196" s="32"/>
    </row>
    <row r="197" spans="1:8" ht="28.8" x14ac:dyDescent="0.3">
      <c r="A197" s="35">
        <v>43321001</v>
      </c>
      <c r="B197" s="29" t="s">
        <v>97</v>
      </c>
      <c r="C197" s="30" t="s">
        <v>429</v>
      </c>
      <c r="D197" s="37" t="s">
        <v>98</v>
      </c>
      <c r="E197" s="39">
        <v>18</v>
      </c>
      <c r="F197" s="29"/>
      <c r="G197" s="29">
        <f>Tabla573[[#This Row],[UNIDADES PREVISTAS
PARA 2 AÑOS]]*Tabla573[[#This Row],[PRECIO UNITARIO
(sin IVA)]]</f>
        <v>0</v>
      </c>
      <c r="H197" s="32"/>
    </row>
    <row r="198" spans="1:8" x14ac:dyDescent="0.3">
      <c r="A198" s="35">
        <v>43321003</v>
      </c>
      <c r="B198" s="29" t="s">
        <v>99</v>
      </c>
      <c r="C198" s="29" t="s">
        <v>315</v>
      </c>
      <c r="D198" s="37" t="s">
        <v>98</v>
      </c>
      <c r="E198" s="39">
        <v>9</v>
      </c>
      <c r="F198" s="29"/>
      <c r="G198" s="29">
        <f>Tabla573[[#This Row],[UNIDADES PREVISTAS
PARA 2 AÑOS]]*Tabla573[[#This Row],[PRECIO UNITARIO
(sin IVA)]]</f>
        <v>0</v>
      </c>
      <c r="H198" s="32"/>
    </row>
    <row r="199" spans="1:8" ht="28.8" x14ac:dyDescent="0.3">
      <c r="A199" s="35">
        <v>43322004</v>
      </c>
      <c r="B199" s="29" t="s">
        <v>145</v>
      </c>
      <c r="C199" s="30" t="s">
        <v>430</v>
      </c>
      <c r="D199" s="37" t="s">
        <v>4</v>
      </c>
      <c r="E199" s="39">
        <v>167</v>
      </c>
      <c r="F199" s="29"/>
      <c r="G199" s="29">
        <f>Tabla573[[#This Row],[UNIDADES PREVISTAS
PARA 2 AÑOS]]*Tabla573[[#This Row],[PRECIO UNITARIO
(sin IVA)]]</f>
        <v>0</v>
      </c>
      <c r="H199" s="32"/>
    </row>
    <row r="200" spans="1:8" ht="28.8" x14ac:dyDescent="0.3">
      <c r="A200" s="35">
        <v>43322009</v>
      </c>
      <c r="B200" s="29" t="s">
        <v>100</v>
      </c>
      <c r="C200" s="30" t="s">
        <v>431</v>
      </c>
      <c r="D200" s="37" t="s">
        <v>98</v>
      </c>
      <c r="E200" s="39">
        <v>1</v>
      </c>
      <c r="F200" s="29"/>
      <c r="G200" s="29">
        <f>Tabla573[[#This Row],[UNIDADES PREVISTAS
PARA 2 AÑOS]]*Tabla573[[#This Row],[PRECIO UNITARIO
(sin IVA)]]</f>
        <v>0</v>
      </c>
      <c r="H200" s="32"/>
    </row>
    <row r="201" spans="1:8" ht="43.2" x14ac:dyDescent="0.3">
      <c r="A201" s="35">
        <v>43324001</v>
      </c>
      <c r="B201" s="29" t="s">
        <v>146</v>
      </c>
      <c r="C201" s="30" t="s">
        <v>432</v>
      </c>
      <c r="D201" s="37" t="s">
        <v>4</v>
      </c>
      <c r="E201" s="39">
        <v>21</v>
      </c>
      <c r="F201" s="29"/>
      <c r="G201" s="29">
        <f>Tabla573[[#This Row],[UNIDADES PREVISTAS
PARA 2 AÑOS]]*Tabla573[[#This Row],[PRECIO UNITARIO
(sin IVA)]]</f>
        <v>0</v>
      </c>
      <c r="H201" s="32"/>
    </row>
    <row r="202" spans="1:8" ht="43.2" x14ac:dyDescent="0.3">
      <c r="A202" s="35">
        <v>43324002</v>
      </c>
      <c r="B202" s="29" t="s">
        <v>147</v>
      </c>
      <c r="C202" s="30" t="s">
        <v>433</v>
      </c>
      <c r="D202" s="37" t="s">
        <v>4</v>
      </c>
      <c r="E202" s="39">
        <v>30</v>
      </c>
      <c r="F202" s="29"/>
      <c r="G202" s="29">
        <f>Tabla573[[#This Row],[UNIDADES PREVISTAS
PARA 2 AÑOS]]*Tabla573[[#This Row],[PRECIO UNITARIO
(sin IVA)]]</f>
        <v>0</v>
      </c>
      <c r="H202" s="32"/>
    </row>
    <row r="203" spans="1:8" ht="43.2" x14ac:dyDescent="0.3">
      <c r="A203" s="35">
        <v>43324003</v>
      </c>
      <c r="B203" s="29" t="s">
        <v>148</v>
      </c>
      <c r="C203" s="30" t="s">
        <v>434</v>
      </c>
      <c r="D203" s="37" t="s">
        <v>4</v>
      </c>
      <c r="E203" s="39">
        <v>44</v>
      </c>
      <c r="F203" s="29"/>
      <c r="G203" s="29">
        <f>Tabla573[[#This Row],[UNIDADES PREVISTAS
PARA 2 AÑOS]]*Tabla573[[#This Row],[PRECIO UNITARIO
(sin IVA)]]</f>
        <v>0</v>
      </c>
      <c r="H203" s="32"/>
    </row>
    <row r="204" spans="1:8" ht="43.2" x14ac:dyDescent="0.3">
      <c r="A204" s="35">
        <v>43324004</v>
      </c>
      <c r="B204" s="29" t="s">
        <v>149</v>
      </c>
      <c r="C204" s="30" t="s">
        <v>435</v>
      </c>
      <c r="D204" s="37" t="s">
        <v>4</v>
      </c>
      <c r="E204" s="39">
        <v>49</v>
      </c>
      <c r="F204" s="29"/>
      <c r="G204" s="29">
        <f>Tabla573[[#This Row],[UNIDADES PREVISTAS
PARA 2 AÑOS]]*Tabla573[[#This Row],[PRECIO UNITARIO
(sin IVA)]]</f>
        <v>0</v>
      </c>
      <c r="H204" s="32"/>
    </row>
    <row r="205" spans="1:8" ht="28.8" x14ac:dyDescent="0.3">
      <c r="A205" s="35">
        <v>43400001</v>
      </c>
      <c r="B205" s="29" t="s">
        <v>150</v>
      </c>
      <c r="C205" s="30" t="s">
        <v>436</v>
      </c>
      <c r="D205" s="37" t="s">
        <v>4</v>
      </c>
      <c r="E205" s="39">
        <v>33</v>
      </c>
      <c r="F205" s="29"/>
      <c r="G205" s="29">
        <f>Tabla573[[#This Row],[UNIDADES PREVISTAS
PARA 2 AÑOS]]*Tabla573[[#This Row],[PRECIO UNITARIO
(sin IVA)]]</f>
        <v>0</v>
      </c>
      <c r="H205" s="32"/>
    </row>
    <row r="206" spans="1:8" x14ac:dyDescent="0.3">
      <c r="A206" s="35">
        <v>43400004</v>
      </c>
      <c r="B206" s="29" t="s">
        <v>477</v>
      </c>
      <c r="C206" s="29" t="s">
        <v>317</v>
      </c>
      <c r="D206" s="37" t="s">
        <v>4</v>
      </c>
      <c r="E206" s="39">
        <v>2</v>
      </c>
      <c r="F206" s="29"/>
      <c r="G206" s="29">
        <f>Tabla573[[#This Row],[UNIDADES PREVISTAS
PARA 2 AÑOS]]*Tabla573[[#This Row],[PRECIO UNITARIO
(sin IVA)]]</f>
        <v>0</v>
      </c>
      <c r="H206" s="32"/>
    </row>
    <row r="207" spans="1:8" ht="28.8" x14ac:dyDescent="0.3">
      <c r="A207" s="35">
        <v>43400005</v>
      </c>
      <c r="B207" s="29" t="s">
        <v>151</v>
      </c>
      <c r="C207" s="30" t="s">
        <v>437</v>
      </c>
      <c r="D207" s="37" t="s">
        <v>4</v>
      </c>
      <c r="E207" s="39">
        <v>10</v>
      </c>
      <c r="F207" s="29"/>
      <c r="G207" s="29">
        <f>Tabla573[[#This Row],[UNIDADES PREVISTAS
PARA 2 AÑOS]]*Tabla573[[#This Row],[PRECIO UNITARIO
(sin IVA)]]</f>
        <v>0</v>
      </c>
      <c r="H207" s="32"/>
    </row>
    <row r="208" spans="1:8" x14ac:dyDescent="0.3">
      <c r="A208" s="35">
        <v>43400006</v>
      </c>
      <c r="B208" s="29" t="s">
        <v>152</v>
      </c>
      <c r="C208" s="29" t="s">
        <v>319</v>
      </c>
      <c r="D208" s="37" t="s">
        <v>4</v>
      </c>
      <c r="E208" s="39">
        <v>6</v>
      </c>
      <c r="F208" s="29"/>
      <c r="G208" s="29">
        <f>Tabla573[[#This Row],[UNIDADES PREVISTAS
PARA 2 AÑOS]]*Tabla573[[#This Row],[PRECIO UNITARIO
(sin IVA)]]</f>
        <v>0</v>
      </c>
      <c r="H208" s="32"/>
    </row>
    <row r="209" spans="1:8" x14ac:dyDescent="0.3">
      <c r="A209" s="35">
        <v>43400009</v>
      </c>
      <c r="B209" s="29" t="s">
        <v>153</v>
      </c>
      <c r="C209" s="29" t="s">
        <v>321</v>
      </c>
      <c r="D209" s="37" t="s">
        <v>4</v>
      </c>
      <c r="E209" s="39">
        <v>2</v>
      </c>
      <c r="F209" s="29"/>
      <c r="G209" s="29">
        <f>Tabla573[[#This Row],[UNIDADES PREVISTAS
PARA 2 AÑOS]]*Tabla573[[#This Row],[PRECIO UNITARIO
(sin IVA)]]</f>
        <v>0</v>
      </c>
      <c r="H209" s="32"/>
    </row>
    <row r="210" spans="1:8" ht="28.8" x14ac:dyDescent="0.3">
      <c r="A210" s="35">
        <v>43402001</v>
      </c>
      <c r="B210" s="29" t="s">
        <v>245</v>
      </c>
      <c r="C210" s="30" t="s">
        <v>438</v>
      </c>
      <c r="D210" s="37" t="s">
        <v>246</v>
      </c>
      <c r="E210" s="39">
        <v>10</v>
      </c>
      <c r="F210" s="29"/>
      <c r="G210" s="29">
        <f>Tabla573[[#This Row],[UNIDADES PREVISTAS
PARA 2 AÑOS]]*Tabla573[[#This Row],[PRECIO UNITARIO
(sin IVA)]]</f>
        <v>0</v>
      </c>
      <c r="H210" s="32"/>
    </row>
    <row r="211" spans="1:8" ht="43.2" x14ac:dyDescent="0.3">
      <c r="A211" s="35">
        <v>43402062</v>
      </c>
      <c r="B211" s="29" t="s">
        <v>101</v>
      </c>
      <c r="C211" s="30" t="s">
        <v>439</v>
      </c>
      <c r="D211" s="37" t="s">
        <v>87</v>
      </c>
      <c r="E211" s="39">
        <v>17</v>
      </c>
      <c r="F211" s="29"/>
      <c r="G211" s="29">
        <f>Tabla573[[#This Row],[UNIDADES PREVISTAS
PARA 2 AÑOS]]*Tabla573[[#This Row],[PRECIO UNITARIO
(sin IVA)]]</f>
        <v>0</v>
      </c>
      <c r="H211" s="32"/>
    </row>
    <row r="212" spans="1:8" ht="28.8" x14ac:dyDescent="0.3">
      <c r="A212" s="35">
        <v>43403001</v>
      </c>
      <c r="B212" s="29" t="s">
        <v>154</v>
      </c>
      <c r="C212" s="30" t="s">
        <v>440</v>
      </c>
      <c r="D212" s="37" t="s">
        <v>2</v>
      </c>
      <c r="E212" s="39">
        <v>202</v>
      </c>
      <c r="F212" s="29"/>
      <c r="G212" s="29">
        <f>Tabla573[[#This Row],[UNIDADES PREVISTAS
PARA 2 AÑOS]]*Tabla573[[#This Row],[PRECIO UNITARIO
(sin IVA)]]</f>
        <v>0</v>
      </c>
      <c r="H212" s="32"/>
    </row>
    <row r="213" spans="1:8" ht="28.8" x14ac:dyDescent="0.3">
      <c r="A213" s="35">
        <v>43403002</v>
      </c>
      <c r="B213" s="29" t="s">
        <v>155</v>
      </c>
      <c r="C213" s="30" t="s">
        <v>441</v>
      </c>
      <c r="D213" s="37" t="s">
        <v>2</v>
      </c>
      <c r="E213" s="39">
        <v>194</v>
      </c>
      <c r="F213" s="29"/>
      <c r="G213" s="29">
        <f>Tabla573[[#This Row],[UNIDADES PREVISTAS
PARA 2 AÑOS]]*Tabla573[[#This Row],[PRECIO UNITARIO
(sin IVA)]]</f>
        <v>0</v>
      </c>
      <c r="H213" s="32"/>
    </row>
    <row r="214" spans="1:8" ht="28.8" x14ac:dyDescent="0.3">
      <c r="A214" s="35">
        <v>43403005</v>
      </c>
      <c r="B214" s="29" t="s">
        <v>156</v>
      </c>
      <c r="C214" s="30" t="s">
        <v>442</v>
      </c>
      <c r="D214" s="37" t="s">
        <v>2</v>
      </c>
      <c r="E214" s="39">
        <v>19</v>
      </c>
      <c r="F214" s="29"/>
      <c r="G214" s="29">
        <f>Tabla573[[#This Row],[UNIDADES PREVISTAS
PARA 2 AÑOS]]*Tabla573[[#This Row],[PRECIO UNITARIO
(sin IVA)]]</f>
        <v>0</v>
      </c>
      <c r="H214" s="32"/>
    </row>
    <row r="215" spans="1:8" ht="57.6" x14ac:dyDescent="0.3">
      <c r="A215" s="35">
        <v>43403017</v>
      </c>
      <c r="B215" s="29" t="s">
        <v>478</v>
      </c>
      <c r="C215" s="30" t="s">
        <v>443</v>
      </c>
      <c r="D215" s="37" t="s">
        <v>2</v>
      </c>
      <c r="E215" s="39">
        <v>6</v>
      </c>
      <c r="F215" s="29"/>
      <c r="G215" s="29">
        <f>Tabla573[[#This Row],[UNIDADES PREVISTAS
PARA 2 AÑOS]]*Tabla573[[#This Row],[PRECIO UNITARIO
(sin IVA)]]</f>
        <v>0</v>
      </c>
      <c r="H215" s="32"/>
    </row>
    <row r="216" spans="1:8" x14ac:dyDescent="0.3">
      <c r="A216" s="35">
        <v>43403018</v>
      </c>
      <c r="B216" s="29" t="s">
        <v>157</v>
      </c>
      <c r="C216" s="29" t="s">
        <v>324</v>
      </c>
      <c r="D216" s="37" t="s">
        <v>158</v>
      </c>
      <c r="E216" s="39">
        <v>17</v>
      </c>
      <c r="F216" s="29"/>
      <c r="G216" s="29">
        <f>Tabla573[[#This Row],[UNIDADES PREVISTAS
PARA 2 AÑOS]]*Tabla573[[#This Row],[PRECIO UNITARIO
(sin IVA)]]</f>
        <v>0</v>
      </c>
      <c r="H216" s="32"/>
    </row>
    <row r="217" spans="1:8" ht="28.8" x14ac:dyDescent="0.3">
      <c r="A217" s="35">
        <v>43403021</v>
      </c>
      <c r="B217" s="29" t="s">
        <v>159</v>
      </c>
      <c r="C217" s="30" t="s">
        <v>444</v>
      </c>
      <c r="D217" s="37" t="s">
        <v>2</v>
      </c>
      <c r="E217" s="39">
        <v>4</v>
      </c>
      <c r="F217" s="29"/>
      <c r="G217" s="29">
        <f>Tabla573[[#This Row],[UNIDADES PREVISTAS
PARA 2 AÑOS]]*Tabla573[[#This Row],[PRECIO UNITARIO
(sin IVA)]]</f>
        <v>0</v>
      </c>
      <c r="H217" s="32"/>
    </row>
    <row r="218" spans="1:8" ht="43.2" x14ac:dyDescent="0.3">
      <c r="A218" s="35">
        <v>43404001</v>
      </c>
      <c r="B218" s="29" t="s">
        <v>160</v>
      </c>
      <c r="C218" s="30" t="s">
        <v>445</v>
      </c>
      <c r="D218" s="37" t="s">
        <v>4</v>
      </c>
      <c r="E218" s="39">
        <v>33</v>
      </c>
      <c r="F218" s="29"/>
      <c r="G218" s="29">
        <f>Tabla573[[#This Row],[UNIDADES PREVISTAS
PARA 2 AÑOS]]*Tabla573[[#This Row],[PRECIO UNITARIO
(sin IVA)]]</f>
        <v>0</v>
      </c>
      <c r="H218" s="32"/>
    </row>
    <row r="219" spans="1:8" x14ac:dyDescent="0.3">
      <c r="A219" s="35">
        <v>43404002</v>
      </c>
      <c r="B219" s="29" t="s">
        <v>479</v>
      </c>
      <c r="C219" s="29" t="s">
        <v>326</v>
      </c>
      <c r="D219" s="37" t="s">
        <v>4</v>
      </c>
      <c r="E219" s="39">
        <v>3</v>
      </c>
      <c r="F219" s="29"/>
      <c r="G219" s="29">
        <f>Tabla573[[#This Row],[UNIDADES PREVISTAS
PARA 2 AÑOS]]*Tabla573[[#This Row],[PRECIO UNITARIO
(sin IVA)]]</f>
        <v>0</v>
      </c>
      <c r="H219" s="32"/>
    </row>
    <row r="220" spans="1:8" ht="43.2" x14ac:dyDescent="0.3">
      <c r="A220" s="35">
        <v>43404003</v>
      </c>
      <c r="B220" s="29" t="s">
        <v>161</v>
      </c>
      <c r="C220" s="30" t="s">
        <v>446</v>
      </c>
      <c r="D220" s="37" t="s">
        <v>4</v>
      </c>
      <c r="E220" s="39">
        <v>7</v>
      </c>
      <c r="F220" s="29"/>
      <c r="G220" s="29">
        <f>Tabla573[[#This Row],[UNIDADES PREVISTAS
PARA 2 AÑOS]]*Tabla573[[#This Row],[PRECIO UNITARIO
(sin IVA)]]</f>
        <v>0</v>
      </c>
      <c r="H220" s="32"/>
    </row>
    <row r="221" spans="1:8" ht="57.6" x14ac:dyDescent="0.3">
      <c r="A221" s="35">
        <v>43406001</v>
      </c>
      <c r="B221" s="29" t="s">
        <v>162</v>
      </c>
      <c r="C221" s="30" t="s">
        <v>447</v>
      </c>
      <c r="D221" s="37" t="s">
        <v>4</v>
      </c>
      <c r="E221" s="39">
        <v>6</v>
      </c>
      <c r="F221" s="29"/>
      <c r="G221" s="29">
        <f>Tabla573[[#This Row],[UNIDADES PREVISTAS
PARA 2 AÑOS]]*Tabla573[[#This Row],[PRECIO UNITARIO
(sin IVA)]]</f>
        <v>0</v>
      </c>
      <c r="H221" s="32"/>
    </row>
    <row r="222" spans="1:8" x14ac:dyDescent="0.3">
      <c r="A222" s="35">
        <v>43407001</v>
      </c>
      <c r="B222" s="29" t="s">
        <v>163</v>
      </c>
      <c r="C222" s="29"/>
      <c r="D222" s="37" t="s">
        <v>4</v>
      </c>
      <c r="E222" s="39">
        <v>13</v>
      </c>
      <c r="F222" s="29"/>
      <c r="G222" s="29">
        <f>Tabla573[[#This Row],[UNIDADES PREVISTAS
PARA 2 AÑOS]]*Tabla573[[#This Row],[PRECIO UNITARIO
(sin IVA)]]</f>
        <v>0</v>
      </c>
      <c r="H222" s="32"/>
    </row>
    <row r="223" spans="1:8" x14ac:dyDescent="0.3">
      <c r="A223" s="35">
        <v>43408002</v>
      </c>
      <c r="B223" s="29" t="s">
        <v>164</v>
      </c>
      <c r="C223" s="29"/>
      <c r="D223" s="37" t="s">
        <v>2</v>
      </c>
      <c r="E223" s="39">
        <v>39</v>
      </c>
      <c r="F223" s="29"/>
      <c r="G223" s="29">
        <f>Tabla573[[#This Row],[UNIDADES PREVISTAS
PARA 2 AÑOS]]*Tabla573[[#This Row],[PRECIO UNITARIO
(sin IVA)]]</f>
        <v>0</v>
      </c>
      <c r="H223" s="32"/>
    </row>
    <row r="224" spans="1:8" x14ac:dyDescent="0.3">
      <c r="A224" s="35">
        <v>43408003</v>
      </c>
      <c r="B224" s="29" t="s">
        <v>165</v>
      </c>
      <c r="C224" s="29"/>
      <c r="D224" s="37" t="s">
        <v>2</v>
      </c>
      <c r="E224" s="39">
        <v>127</v>
      </c>
      <c r="F224" s="29"/>
      <c r="G224" s="29">
        <f>Tabla573[[#This Row],[UNIDADES PREVISTAS
PARA 2 AÑOS]]*Tabla573[[#This Row],[PRECIO UNITARIO
(sin IVA)]]</f>
        <v>0</v>
      </c>
      <c r="H224" s="32"/>
    </row>
    <row r="225" spans="1:8" x14ac:dyDescent="0.3">
      <c r="A225" s="35">
        <v>43408004</v>
      </c>
      <c r="B225" s="29" t="s">
        <v>166</v>
      </c>
      <c r="C225" s="29"/>
      <c r="D225" s="37" t="s">
        <v>2</v>
      </c>
      <c r="E225" s="39">
        <v>14</v>
      </c>
      <c r="F225" s="29"/>
      <c r="G225" s="29">
        <f>Tabla573[[#This Row],[UNIDADES PREVISTAS
PARA 2 AÑOS]]*Tabla573[[#This Row],[PRECIO UNITARIO
(sin IVA)]]</f>
        <v>0</v>
      </c>
      <c r="H225" s="32"/>
    </row>
    <row r="226" spans="1:8" x14ac:dyDescent="0.3">
      <c r="A226" s="35">
        <v>43408005</v>
      </c>
      <c r="B226" s="29" t="s">
        <v>167</v>
      </c>
      <c r="C226" s="29"/>
      <c r="D226" s="37" t="s">
        <v>2</v>
      </c>
      <c r="E226" s="39">
        <v>8</v>
      </c>
      <c r="F226" s="29"/>
      <c r="G226" s="29">
        <f>Tabla573[[#This Row],[UNIDADES PREVISTAS
PARA 2 AÑOS]]*Tabla573[[#This Row],[PRECIO UNITARIO
(sin IVA)]]</f>
        <v>0</v>
      </c>
      <c r="H226" s="32"/>
    </row>
    <row r="227" spans="1:8" x14ac:dyDescent="0.3">
      <c r="A227" s="35">
        <v>43409013</v>
      </c>
      <c r="B227" s="29" t="s">
        <v>168</v>
      </c>
      <c r="C227" s="29"/>
      <c r="D227" s="37" t="s">
        <v>2</v>
      </c>
      <c r="E227" s="39">
        <v>5</v>
      </c>
      <c r="F227" s="29"/>
      <c r="G227" s="29">
        <f>Tabla573[[#This Row],[UNIDADES PREVISTAS
PARA 2 AÑOS]]*Tabla573[[#This Row],[PRECIO UNITARIO
(sin IVA)]]</f>
        <v>0</v>
      </c>
      <c r="H227" s="32"/>
    </row>
    <row r="228" spans="1:8" x14ac:dyDescent="0.3">
      <c r="A228" s="35">
        <v>43410001</v>
      </c>
      <c r="B228" s="29" t="s">
        <v>247</v>
      </c>
      <c r="C228" s="29"/>
      <c r="D228" s="37" t="s">
        <v>4</v>
      </c>
      <c r="E228" s="39">
        <v>1</v>
      </c>
      <c r="F228" s="29"/>
      <c r="G228" s="29">
        <f>Tabla573[[#This Row],[UNIDADES PREVISTAS
PARA 2 AÑOS]]*Tabla573[[#This Row],[PRECIO UNITARIO
(sin IVA)]]</f>
        <v>0</v>
      </c>
      <c r="H228" s="32"/>
    </row>
    <row r="229" spans="1:8" x14ac:dyDescent="0.3">
      <c r="A229" s="35">
        <v>43410003</v>
      </c>
      <c r="B229" s="29" t="s">
        <v>248</v>
      </c>
      <c r="C229" s="29"/>
      <c r="D229" s="37" t="s">
        <v>4</v>
      </c>
      <c r="E229" s="39">
        <v>91</v>
      </c>
      <c r="F229" s="29"/>
      <c r="G229" s="29">
        <f>Tabla573[[#This Row],[UNIDADES PREVISTAS
PARA 2 AÑOS]]*Tabla573[[#This Row],[PRECIO UNITARIO
(sin IVA)]]</f>
        <v>0</v>
      </c>
      <c r="H229" s="32"/>
    </row>
    <row r="230" spans="1:8" x14ac:dyDescent="0.3">
      <c r="A230" s="35">
        <v>43410006</v>
      </c>
      <c r="B230" s="29" t="s">
        <v>249</v>
      </c>
      <c r="C230" s="29"/>
      <c r="D230" s="37" t="s">
        <v>4</v>
      </c>
      <c r="E230" s="39">
        <v>122</v>
      </c>
      <c r="F230" s="29"/>
      <c r="G230" s="29">
        <f>Tabla573[[#This Row],[UNIDADES PREVISTAS
PARA 2 AÑOS]]*Tabla573[[#This Row],[PRECIO UNITARIO
(sin IVA)]]</f>
        <v>0</v>
      </c>
      <c r="H230" s="32"/>
    </row>
    <row r="231" spans="1:8" x14ac:dyDescent="0.3">
      <c r="A231" s="35">
        <v>43410007</v>
      </c>
      <c r="B231" s="29" t="s">
        <v>250</v>
      </c>
      <c r="C231" s="29"/>
      <c r="D231" s="37" t="s">
        <v>4</v>
      </c>
      <c r="E231" s="39">
        <v>5</v>
      </c>
      <c r="F231" s="29"/>
      <c r="G231" s="29">
        <f>Tabla573[[#This Row],[UNIDADES PREVISTAS
PARA 2 AÑOS]]*Tabla573[[#This Row],[PRECIO UNITARIO
(sin IVA)]]</f>
        <v>0</v>
      </c>
      <c r="H231" s="32"/>
    </row>
    <row r="232" spans="1:8" ht="28.8" x14ac:dyDescent="0.3">
      <c r="A232" s="35">
        <v>43411001</v>
      </c>
      <c r="B232" s="29" t="s">
        <v>266</v>
      </c>
      <c r="C232" s="30" t="s">
        <v>471</v>
      </c>
      <c r="D232" s="37" t="s">
        <v>4</v>
      </c>
      <c r="E232" s="39">
        <v>48</v>
      </c>
      <c r="F232" s="29"/>
      <c r="G232" s="29">
        <f>Tabla573[[#This Row],[UNIDADES PREVISTAS
PARA 2 AÑOS]]*Tabla573[[#This Row],[PRECIO UNITARIO
(sin IVA)]]</f>
        <v>0</v>
      </c>
      <c r="H232" s="32"/>
    </row>
    <row r="233" spans="1:8" x14ac:dyDescent="0.3">
      <c r="A233" s="35">
        <v>43412001</v>
      </c>
      <c r="B233" s="29" t="s">
        <v>169</v>
      </c>
      <c r="C233" s="29"/>
      <c r="D233" s="37" t="s">
        <v>4</v>
      </c>
      <c r="E233" s="39">
        <v>22</v>
      </c>
      <c r="F233" s="29"/>
      <c r="G233" s="29">
        <f>Tabla573[[#This Row],[UNIDADES PREVISTAS
PARA 2 AÑOS]]*Tabla573[[#This Row],[PRECIO UNITARIO
(sin IVA)]]</f>
        <v>0</v>
      </c>
      <c r="H233" s="32"/>
    </row>
    <row r="234" spans="1:8" x14ac:dyDescent="0.3">
      <c r="A234" s="35">
        <v>43412003</v>
      </c>
      <c r="B234" s="29" t="s">
        <v>170</v>
      </c>
      <c r="C234" s="29"/>
      <c r="D234" s="37" t="s">
        <v>4</v>
      </c>
      <c r="E234" s="39">
        <v>33</v>
      </c>
      <c r="F234" s="29"/>
      <c r="G234" s="29">
        <f>Tabla573[[#This Row],[UNIDADES PREVISTAS
PARA 2 AÑOS]]*Tabla573[[#This Row],[PRECIO UNITARIO
(sin IVA)]]</f>
        <v>0</v>
      </c>
      <c r="H234" s="32"/>
    </row>
    <row r="235" spans="1:8" x14ac:dyDescent="0.3">
      <c r="A235" s="35">
        <v>43413001</v>
      </c>
      <c r="B235" s="29" t="s">
        <v>171</v>
      </c>
      <c r="C235" s="29" t="s">
        <v>328</v>
      </c>
      <c r="D235" s="37" t="s">
        <v>4</v>
      </c>
      <c r="E235" s="39">
        <v>29</v>
      </c>
      <c r="F235" s="29"/>
      <c r="G235" s="29">
        <f>Tabla573[[#This Row],[UNIDADES PREVISTAS
PARA 2 AÑOS]]*Tabla573[[#This Row],[PRECIO UNITARIO
(sin IVA)]]</f>
        <v>0</v>
      </c>
      <c r="H235" s="32"/>
    </row>
    <row r="236" spans="1:8" x14ac:dyDescent="0.3">
      <c r="A236" s="35">
        <v>43415001</v>
      </c>
      <c r="B236" s="29" t="s">
        <v>172</v>
      </c>
      <c r="C236" s="29"/>
      <c r="D236" s="37" t="s">
        <v>4</v>
      </c>
      <c r="E236" s="39">
        <v>12</v>
      </c>
      <c r="F236" s="29"/>
      <c r="G236" s="29">
        <f>Tabla573[[#This Row],[UNIDADES PREVISTAS
PARA 2 AÑOS]]*Tabla573[[#This Row],[PRECIO UNITARIO
(sin IVA)]]</f>
        <v>0</v>
      </c>
      <c r="H236" s="32"/>
    </row>
    <row r="237" spans="1:8" ht="43.2" x14ac:dyDescent="0.3">
      <c r="A237" s="35">
        <v>43418002</v>
      </c>
      <c r="B237" s="29" t="s">
        <v>173</v>
      </c>
      <c r="C237" s="30" t="s">
        <v>448</v>
      </c>
      <c r="D237" s="37" t="s">
        <v>4</v>
      </c>
      <c r="E237" s="39">
        <v>52</v>
      </c>
      <c r="F237" s="29"/>
      <c r="G237" s="29">
        <f>Tabla573[[#This Row],[UNIDADES PREVISTAS
PARA 2 AÑOS]]*Tabla573[[#This Row],[PRECIO UNITARIO
(sin IVA)]]</f>
        <v>0</v>
      </c>
      <c r="H237" s="32"/>
    </row>
    <row r="238" spans="1:8" ht="28.8" x14ac:dyDescent="0.3">
      <c r="A238" s="35">
        <v>43418003</v>
      </c>
      <c r="B238" s="29" t="s">
        <v>174</v>
      </c>
      <c r="C238" s="30" t="s">
        <v>450</v>
      </c>
      <c r="D238" s="37" t="s">
        <v>4</v>
      </c>
      <c r="E238" s="39">
        <v>26</v>
      </c>
      <c r="F238" s="29"/>
      <c r="G238" s="29">
        <f>Tabla573[[#This Row],[UNIDADES PREVISTAS
PARA 2 AÑOS]]*Tabla573[[#This Row],[PRECIO UNITARIO
(sin IVA)]]</f>
        <v>0</v>
      </c>
      <c r="H238" s="32"/>
    </row>
    <row r="239" spans="1:8" x14ac:dyDescent="0.3">
      <c r="A239" s="35">
        <v>43418004</v>
      </c>
      <c r="B239" s="29" t="s">
        <v>175</v>
      </c>
      <c r="C239" s="29"/>
      <c r="D239" s="37" t="s">
        <v>98</v>
      </c>
      <c r="E239" s="39">
        <v>10</v>
      </c>
      <c r="F239" s="29"/>
      <c r="G239" s="29">
        <f>Tabla573[[#This Row],[UNIDADES PREVISTAS
PARA 2 AÑOS]]*Tabla573[[#This Row],[PRECIO UNITARIO
(sin IVA)]]</f>
        <v>0</v>
      </c>
      <c r="H239" s="32"/>
    </row>
    <row r="240" spans="1:8" x14ac:dyDescent="0.3">
      <c r="A240" s="35">
        <v>43419001</v>
      </c>
      <c r="B240" s="29" t="s">
        <v>102</v>
      </c>
      <c r="C240" s="29" t="s">
        <v>329</v>
      </c>
      <c r="D240" s="37" t="s">
        <v>4</v>
      </c>
      <c r="E240" s="39">
        <v>7</v>
      </c>
      <c r="F240" s="29"/>
      <c r="G240" s="29">
        <f>Tabla573[[#This Row],[UNIDADES PREVISTAS
PARA 2 AÑOS]]*Tabla573[[#This Row],[PRECIO UNITARIO
(sin IVA)]]</f>
        <v>0</v>
      </c>
      <c r="H240" s="32"/>
    </row>
    <row r="241" spans="1:8" ht="72" x14ac:dyDescent="0.3">
      <c r="A241" s="35">
        <v>43601076</v>
      </c>
      <c r="B241" s="29" t="s">
        <v>480</v>
      </c>
      <c r="C241" s="30" t="s">
        <v>449</v>
      </c>
      <c r="D241" s="37" t="s">
        <v>4</v>
      </c>
      <c r="E241" s="39">
        <v>16</v>
      </c>
      <c r="F241" s="29"/>
      <c r="G241" s="29">
        <f>Tabla573[[#This Row],[UNIDADES PREVISTAS
PARA 2 AÑOS]]*Tabla573[[#This Row],[PRECIO UNITARIO
(sin IVA)]]</f>
        <v>0</v>
      </c>
      <c r="H241" s="32"/>
    </row>
    <row r="242" spans="1:8" ht="43.2" x14ac:dyDescent="0.3">
      <c r="A242" s="35">
        <v>43601090</v>
      </c>
      <c r="B242" s="29" t="s">
        <v>331</v>
      </c>
      <c r="C242" s="30" t="s">
        <v>451</v>
      </c>
      <c r="D242" s="37" t="s">
        <v>4</v>
      </c>
      <c r="E242" s="39">
        <v>8</v>
      </c>
      <c r="F242" s="29"/>
      <c r="G242" s="29">
        <f>Tabla573[[#This Row],[UNIDADES PREVISTAS
PARA 2 AÑOS]]*Tabla573[[#This Row],[PRECIO UNITARIO
(sin IVA)]]</f>
        <v>0</v>
      </c>
      <c r="H242" s="32"/>
    </row>
    <row r="243" spans="1:8" ht="72" x14ac:dyDescent="0.3">
      <c r="A243" s="35">
        <v>43601100</v>
      </c>
      <c r="B243" s="29" t="s">
        <v>332</v>
      </c>
      <c r="C243" s="30" t="s">
        <v>452</v>
      </c>
      <c r="D243" s="37" t="s">
        <v>4</v>
      </c>
      <c r="E243" s="39">
        <v>4</v>
      </c>
      <c r="F243" s="29"/>
      <c r="G243" s="29">
        <f>Tabla573[[#This Row],[UNIDADES PREVISTAS
PARA 2 AÑOS]]*Tabla573[[#This Row],[PRECIO UNITARIO
(sin IVA)]]</f>
        <v>0</v>
      </c>
      <c r="H243" s="32"/>
    </row>
    <row r="244" spans="1:8" ht="28.8" x14ac:dyDescent="0.3">
      <c r="A244" s="35">
        <v>43603005</v>
      </c>
      <c r="B244" s="29" t="s">
        <v>481</v>
      </c>
      <c r="C244" s="30" t="s">
        <v>453</v>
      </c>
      <c r="D244" s="37" t="s">
        <v>4</v>
      </c>
      <c r="E244" s="39">
        <v>14</v>
      </c>
      <c r="F244" s="29"/>
      <c r="G244" s="29">
        <f>Tabla573[[#This Row],[UNIDADES PREVISTAS
PARA 2 AÑOS]]*Tabla573[[#This Row],[PRECIO UNITARIO
(sin IVA)]]</f>
        <v>0</v>
      </c>
      <c r="H244" s="32"/>
    </row>
    <row r="245" spans="1:8" ht="28.8" x14ac:dyDescent="0.3">
      <c r="A245" s="35">
        <v>43603006</v>
      </c>
      <c r="B245" s="29" t="s">
        <v>482</v>
      </c>
      <c r="C245" s="30" t="s">
        <v>454</v>
      </c>
      <c r="D245" s="37" t="s">
        <v>87</v>
      </c>
      <c r="E245" s="39">
        <v>598</v>
      </c>
      <c r="F245" s="29"/>
      <c r="G245" s="29">
        <f>Tabla573[[#This Row],[UNIDADES PREVISTAS
PARA 2 AÑOS]]*Tabla573[[#This Row],[PRECIO UNITARIO
(sin IVA)]]</f>
        <v>0</v>
      </c>
      <c r="H245" s="32"/>
    </row>
    <row r="246" spans="1:8" ht="28.8" x14ac:dyDescent="0.3">
      <c r="A246" s="35">
        <v>43607001</v>
      </c>
      <c r="B246" s="29" t="s">
        <v>176</v>
      </c>
      <c r="C246" s="30" t="s">
        <v>455</v>
      </c>
      <c r="D246" s="37" t="s">
        <v>4</v>
      </c>
      <c r="E246" s="39">
        <v>8</v>
      </c>
      <c r="F246" s="29"/>
      <c r="G246" s="29">
        <f>Tabla573[[#This Row],[UNIDADES PREVISTAS
PARA 2 AÑOS]]*Tabla573[[#This Row],[PRECIO UNITARIO
(sin IVA)]]</f>
        <v>0</v>
      </c>
      <c r="H246" s="32"/>
    </row>
    <row r="247" spans="1:8" x14ac:dyDescent="0.3">
      <c r="A247" s="35">
        <v>43701001</v>
      </c>
      <c r="B247" s="29" t="s">
        <v>177</v>
      </c>
      <c r="C247" s="29"/>
      <c r="D247" s="37" t="s">
        <v>4</v>
      </c>
      <c r="E247" s="39">
        <v>2</v>
      </c>
      <c r="F247" s="29"/>
      <c r="G247" s="29">
        <f>Tabla573[[#This Row],[UNIDADES PREVISTAS
PARA 2 AÑOS]]*Tabla573[[#This Row],[PRECIO UNITARIO
(sin IVA)]]</f>
        <v>0</v>
      </c>
      <c r="H247" s="32"/>
    </row>
    <row r="248" spans="1:8" x14ac:dyDescent="0.3">
      <c r="A248" s="35">
        <v>43701002</v>
      </c>
      <c r="B248" s="29" t="s">
        <v>178</v>
      </c>
      <c r="C248" s="29"/>
      <c r="D248" s="37" t="s">
        <v>4</v>
      </c>
      <c r="E248" s="39">
        <v>10</v>
      </c>
      <c r="F248" s="29"/>
      <c r="G248" s="29">
        <f>Tabla573[[#This Row],[UNIDADES PREVISTAS
PARA 2 AÑOS]]*Tabla573[[#This Row],[PRECIO UNITARIO
(sin IVA)]]</f>
        <v>0</v>
      </c>
      <c r="H248" s="32"/>
    </row>
    <row r="249" spans="1:8" x14ac:dyDescent="0.3">
      <c r="A249" s="35">
        <v>43701003</v>
      </c>
      <c r="B249" s="29" t="s">
        <v>179</v>
      </c>
      <c r="C249" s="29"/>
      <c r="D249" s="37" t="s">
        <v>4</v>
      </c>
      <c r="E249" s="39">
        <v>4</v>
      </c>
      <c r="F249" s="29"/>
      <c r="G249" s="29">
        <f>Tabla573[[#This Row],[UNIDADES PREVISTAS
PARA 2 AÑOS]]*Tabla573[[#This Row],[PRECIO UNITARIO
(sin IVA)]]</f>
        <v>0</v>
      </c>
      <c r="H249" s="32"/>
    </row>
    <row r="250" spans="1:8" x14ac:dyDescent="0.3">
      <c r="A250" s="35">
        <v>43701004</v>
      </c>
      <c r="B250" s="29" t="s">
        <v>180</v>
      </c>
      <c r="C250" s="29"/>
      <c r="D250" s="37" t="s">
        <v>4</v>
      </c>
      <c r="E250" s="39">
        <v>8</v>
      </c>
      <c r="F250" s="29"/>
      <c r="G250" s="29">
        <f>Tabla573[[#This Row],[UNIDADES PREVISTAS
PARA 2 AÑOS]]*Tabla573[[#This Row],[PRECIO UNITARIO
(sin IVA)]]</f>
        <v>0</v>
      </c>
      <c r="H250" s="32"/>
    </row>
    <row r="251" spans="1:8" x14ac:dyDescent="0.3">
      <c r="A251" s="35">
        <v>43701005</v>
      </c>
      <c r="B251" s="29" t="s">
        <v>181</v>
      </c>
      <c r="C251" s="29"/>
      <c r="D251" s="37" t="s">
        <v>4</v>
      </c>
      <c r="E251" s="39">
        <v>3</v>
      </c>
      <c r="F251" s="29"/>
      <c r="G251" s="29">
        <f>Tabla573[[#This Row],[UNIDADES PREVISTAS
PARA 2 AÑOS]]*Tabla573[[#This Row],[PRECIO UNITARIO
(sin IVA)]]</f>
        <v>0</v>
      </c>
      <c r="H251" s="32"/>
    </row>
    <row r="252" spans="1:8" x14ac:dyDescent="0.3">
      <c r="A252" s="35">
        <v>43701006</v>
      </c>
      <c r="B252" s="29" t="s">
        <v>182</v>
      </c>
      <c r="C252" s="29"/>
      <c r="D252" s="37" t="s">
        <v>4</v>
      </c>
      <c r="E252" s="39">
        <v>1</v>
      </c>
      <c r="F252" s="29"/>
      <c r="G252" s="29">
        <f>Tabla573[[#This Row],[UNIDADES PREVISTAS
PARA 2 AÑOS]]*Tabla573[[#This Row],[PRECIO UNITARIO
(sin IVA)]]</f>
        <v>0</v>
      </c>
      <c r="H252" s="32"/>
    </row>
    <row r="253" spans="1:8" ht="57.6" x14ac:dyDescent="0.3">
      <c r="A253" s="35">
        <v>43701010</v>
      </c>
      <c r="B253" s="29" t="s">
        <v>183</v>
      </c>
      <c r="C253" s="30" t="s">
        <v>456</v>
      </c>
      <c r="D253" s="37" t="s">
        <v>4</v>
      </c>
      <c r="E253" s="39">
        <v>1</v>
      </c>
      <c r="F253" s="29"/>
      <c r="G253" s="29">
        <f>Tabla573[[#This Row],[UNIDADES PREVISTAS
PARA 2 AÑOS]]*Tabla573[[#This Row],[PRECIO UNITARIO
(sin IVA)]]</f>
        <v>0</v>
      </c>
      <c r="H253" s="32"/>
    </row>
    <row r="254" spans="1:8" ht="28.8" x14ac:dyDescent="0.3">
      <c r="A254" s="35">
        <v>43702009</v>
      </c>
      <c r="B254" s="29" t="s">
        <v>267</v>
      </c>
      <c r="C254" s="30" t="s">
        <v>457</v>
      </c>
      <c r="D254" s="37" t="s">
        <v>87</v>
      </c>
      <c r="E254" s="39">
        <v>1</v>
      </c>
      <c r="F254" s="29"/>
      <c r="G254" s="29">
        <f>Tabla573[[#This Row],[UNIDADES PREVISTAS
PARA 2 AÑOS]]*Tabla573[[#This Row],[PRECIO UNITARIO
(sin IVA)]]</f>
        <v>0</v>
      </c>
      <c r="H254" s="32"/>
    </row>
    <row r="255" spans="1:8" ht="28.8" x14ac:dyDescent="0.3">
      <c r="A255" s="35">
        <v>43900009</v>
      </c>
      <c r="B255" s="29" t="s">
        <v>185</v>
      </c>
      <c r="C255" s="30" t="s">
        <v>458</v>
      </c>
      <c r="D255" s="37" t="s">
        <v>4</v>
      </c>
      <c r="E255" s="39">
        <v>1</v>
      </c>
      <c r="F255" s="29"/>
      <c r="G255" s="29">
        <f>Tabla573[[#This Row],[UNIDADES PREVISTAS
PARA 2 AÑOS]]*Tabla573[[#This Row],[PRECIO UNITARIO
(sin IVA)]]</f>
        <v>0</v>
      </c>
      <c r="H255" s="32"/>
    </row>
    <row r="256" spans="1:8" ht="28.8" x14ac:dyDescent="0.3">
      <c r="A256" s="35">
        <v>45109001</v>
      </c>
      <c r="B256" s="29" t="s">
        <v>186</v>
      </c>
      <c r="C256" s="30" t="s">
        <v>459</v>
      </c>
      <c r="D256" s="37" t="s">
        <v>4</v>
      </c>
      <c r="E256" s="39">
        <v>40</v>
      </c>
      <c r="F256" s="29"/>
      <c r="G256" s="29">
        <f>Tabla573[[#This Row],[UNIDADES PREVISTAS
PARA 2 AÑOS]]*Tabla573[[#This Row],[PRECIO UNITARIO
(sin IVA)]]</f>
        <v>0</v>
      </c>
      <c r="H256" s="32"/>
    </row>
    <row r="257" spans="1:8" ht="28.8" x14ac:dyDescent="0.3">
      <c r="A257" s="35">
        <v>45109103</v>
      </c>
      <c r="B257" s="29" t="s">
        <v>134</v>
      </c>
      <c r="C257" s="30" t="s">
        <v>460</v>
      </c>
      <c r="D257" s="37" t="s">
        <v>4</v>
      </c>
      <c r="E257" s="39">
        <v>176</v>
      </c>
      <c r="F257" s="29"/>
      <c r="G257" s="29">
        <f>Tabla573[[#This Row],[UNIDADES PREVISTAS
PARA 2 AÑOS]]*Tabla573[[#This Row],[PRECIO UNITARIO
(sin IVA)]]</f>
        <v>0</v>
      </c>
      <c r="H257" s="32"/>
    </row>
    <row r="258" spans="1:8" ht="86.4" x14ac:dyDescent="0.3">
      <c r="A258" s="35">
        <v>45109104</v>
      </c>
      <c r="B258" s="29" t="s">
        <v>135</v>
      </c>
      <c r="C258" s="30" t="s">
        <v>461</v>
      </c>
      <c r="D258" s="37" t="s">
        <v>4</v>
      </c>
      <c r="E258" s="39">
        <v>1040</v>
      </c>
      <c r="F258" s="29"/>
      <c r="G258" s="29">
        <f>Tabla573[[#This Row],[UNIDADES PREVISTAS
PARA 2 AÑOS]]*Tabla573[[#This Row],[PRECIO UNITARIO
(sin IVA)]]</f>
        <v>0</v>
      </c>
      <c r="H258" s="32"/>
    </row>
    <row r="259" spans="1:8" ht="43.2" x14ac:dyDescent="0.3">
      <c r="A259" s="35">
        <v>47202004</v>
      </c>
      <c r="B259" s="29" t="s">
        <v>103</v>
      </c>
      <c r="C259" s="30" t="s">
        <v>462</v>
      </c>
      <c r="D259" s="37" t="s">
        <v>87</v>
      </c>
      <c r="E259" s="39">
        <v>24</v>
      </c>
      <c r="F259" s="29"/>
      <c r="G259" s="29">
        <f>Tabla573[[#This Row],[UNIDADES PREVISTAS
PARA 2 AÑOS]]*Tabla573[[#This Row],[PRECIO UNITARIO
(sin IVA)]]</f>
        <v>0</v>
      </c>
      <c r="H259" s="32"/>
    </row>
    <row r="260" spans="1:8" ht="57.6" x14ac:dyDescent="0.3">
      <c r="A260" s="35">
        <v>47202005</v>
      </c>
      <c r="B260" s="29" t="s">
        <v>104</v>
      </c>
      <c r="C260" s="30" t="s">
        <v>463</v>
      </c>
      <c r="D260" s="37" t="s">
        <v>2</v>
      </c>
      <c r="E260" s="39">
        <v>14</v>
      </c>
      <c r="F260" s="29"/>
      <c r="G260" s="29">
        <f>Tabla573[[#This Row],[UNIDADES PREVISTAS
PARA 2 AÑOS]]*Tabla573[[#This Row],[PRECIO UNITARIO
(sin IVA)]]</f>
        <v>0</v>
      </c>
      <c r="H260" s="32"/>
    </row>
    <row r="261" spans="1:8" ht="43.2" x14ac:dyDescent="0.3">
      <c r="A261" s="35">
        <v>47202006</v>
      </c>
      <c r="B261" s="29" t="s">
        <v>268</v>
      </c>
      <c r="C261" s="30" t="s">
        <v>464</v>
      </c>
      <c r="D261" s="37" t="s">
        <v>87</v>
      </c>
      <c r="E261" s="39">
        <v>2</v>
      </c>
      <c r="F261" s="29"/>
      <c r="G261" s="29">
        <f>Tabla573[[#This Row],[UNIDADES PREVISTAS
PARA 2 AÑOS]]*Tabla573[[#This Row],[PRECIO UNITARIO
(sin IVA)]]</f>
        <v>0</v>
      </c>
      <c r="H261" s="32"/>
    </row>
    <row r="262" spans="1:8" ht="57.6" x14ac:dyDescent="0.3">
      <c r="A262" s="35">
        <v>61903002</v>
      </c>
      <c r="B262" s="29" t="s">
        <v>187</v>
      </c>
      <c r="C262" s="30" t="s">
        <v>465</v>
      </c>
      <c r="D262" s="37" t="s">
        <v>4</v>
      </c>
      <c r="E262" s="39">
        <v>5</v>
      </c>
      <c r="F262" s="29"/>
      <c r="G262" s="29">
        <f>Tabla573[[#This Row],[UNIDADES PREVISTAS
PARA 2 AÑOS]]*Tabla573[[#This Row],[PRECIO UNITARIO
(sin IVA)]]</f>
        <v>0</v>
      </c>
      <c r="H262" s="32"/>
    </row>
    <row r="263" spans="1:8" ht="57.6" x14ac:dyDescent="0.3">
      <c r="A263" s="35">
        <v>61903004</v>
      </c>
      <c r="B263" s="29" t="s">
        <v>188</v>
      </c>
      <c r="C263" s="30" t="s">
        <v>466</v>
      </c>
      <c r="D263" s="37" t="s">
        <v>4</v>
      </c>
      <c r="E263" s="39">
        <v>1</v>
      </c>
      <c r="F263" s="29"/>
      <c r="G263" s="29">
        <f>Tabla573[[#This Row],[UNIDADES PREVISTAS
PARA 2 AÑOS]]*Tabla573[[#This Row],[PRECIO UNITARIO
(sin IVA)]]</f>
        <v>0</v>
      </c>
      <c r="H263" s="32"/>
    </row>
    <row r="264" spans="1:8" ht="57.6" x14ac:dyDescent="0.3">
      <c r="A264" s="35">
        <v>61903012</v>
      </c>
      <c r="B264" s="29" t="s">
        <v>189</v>
      </c>
      <c r="C264" s="30" t="s">
        <v>467</v>
      </c>
      <c r="D264" s="37" t="s">
        <v>4</v>
      </c>
      <c r="E264" s="39">
        <v>7</v>
      </c>
      <c r="F264" s="29"/>
      <c r="G264" s="29">
        <f>Tabla573[[#This Row],[UNIDADES PREVISTAS
PARA 2 AÑOS]]*Tabla573[[#This Row],[PRECIO UNITARIO
(sin IVA)]]</f>
        <v>0</v>
      </c>
      <c r="H264" s="32"/>
    </row>
    <row r="265" spans="1:8" ht="57.6" x14ac:dyDescent="0.3">
      <c r="A265" s="36">
        <v>61903013</v>
      </c>
      <c r="B265" s="33" t="s">
        <v>190</v>
      </c>
      <c r="C265" s="31" t="s">
        <v>468</v>
      </c>
      <c r="D265" s="38" t="s">
        <v>4</v>
      </c>
      <c r="E265" s="40">
        <v>18</v>
      </c>
      <c r="F265" s="33"/>
      <c r="G265" s="33">
        <f>Tabla573[[#This Row],[UNIDADES PREVISTAS
PARA 2 AÑOS]]*Tabla573[[#This Row],[PRECIO UNITARIO
(sin IVA)]]</f>
        <v>0</v>
      </c>
      <c r="H265" s="34"/>
    </row>
    <row r="266" spans="1:8" x14ac:dyDescent="0.3">
      <c r="A266" s="23" t="s">
        <v>269</v>
      </c>
      <c r="B266" s="23"/>
      <c r="C266" s="23"/>
      <c r="D266" s="23"/>
      <c r="E266" s="23"/>
      <c r="F266" s="42">
        <f>SUM(Tabla573[PRECIO TOTAL
(sin IVA)])</f>
        <v>0</v>
      </c>
      <c r="G266" s="43"/>
      <c r="H266" s="2"/>
    </row>
    <row r="267" spans="1:8" x14ac:dyDescent="0.3">
      <c r="A267" s="9"/>
      <c r="B267" s="3"/>
      <c r="C267" s="6"/>
      <c r="D267" s="6"/>
      <c r="G267" s="3"/>
      <c r="H267" s="2"/>
    </row>
    <row r="268" spans="1:8" x14ac:dyDescent="0.3">
      <c r="G268" s="3"/>
    </row>
    <row r="271" spans="1:8" x14ac:dyDescent="0.3">
      <c r="C271" s="6"/>
    </row>
  </sheetData>
  <mergeCells count="4">
    <mergeCell ref="A1:G1"/>
    <mergeCell ref="A2:G2"/>
    <mergeCell ref="A266:E266"/>
    <mergeCell ref="F266:G266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 Sedes de Madrid</vt:lpstr>
      <vt:lpstr>Lote 2 Sede de Burgos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PASTOR BLANCO</dc:creator>
  <cp:lastModifiedBy>LAURA PASTOR BLANCO</cp:lastModifiedBy>
  <dcterms:created xsi:type="dcterms:W3CDTF">2024-02-06T10:03:01Z</dcterms:created>
  <dcterms:modified xsi:type="dcterms:W3CDTF">2024-02-22T13:20:55Z</dcterms:modified>
</cp:coreProperties>
</file>