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PEDIDOS\Licitaciones activas\PA-AM-1326-2025-SP421802\"/>
    </mc:Choice>
  </mc:AlternateContent>
  <xr:revisionPtr revIDLastSave="0" documentId="8_{9797C2DB-8682-4A5A-9D5E-00F6469330C7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Lote I - Ropa térmica" sheetId="8" r:id="rId1"/>
    <sheet name="Lote II - Ropa de trabajo" sheetId="7" r:id="rId2"/>
    <sheet name="Lote III - Toallas y accesorios" sheetId="5" r:id="rId3"/>
  </sheets>
  <definedNames>
    <definedName name="_xlnm.Print_Area" localSheetId="1">'Lote II - Ropa de trabajo'!$A$1:$I$34</definedName>
    <definedName name="_xlnm.Print_Area" localSheetId="2">'Lote III - Toallas y accesorios'!$A$1:$I$10</definedName>
    <definedName name="_xlnm.Print_Titles" localSheetId="2">'Lote III - Toallas y accesorios'!$1:$3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7" l="1"/>
  <c r="G10" i="7"/>
  <c r="G12" i="7"/>
  <c r="G14" i="7"/>
  <c r="G16" i="7"/>
  <c r="G18" i="7"/>
  <c r="G20" i="7"/>
  <c r="G22" i="7"/>
  <c r="G24" i="7"/>
  <c r="G26" i="7"/>
  <c r="G28" i="7"/>
  <c r="G30" i="7"/>
  <c r="G6" i="7"/>
  <c r="G4" i="7"/>
  <c r="G6" i="8"/>
  <c r="G8" i="8"/>
  <c r="G4" i="8"/>
  <c r="G5" i="5"/>
  <c r="G6" i="5"/>
  <c r="G7" i="5"/>
  <c r="G8" i="5"/>
  <c r="G4" i="5"/>
  <c r="G10" i="8" l="1"/>
  <c r="G10" i="5"/>
  <c r="G34" i="7"/>
</calcChain>
</file>

<file path=xl/sharedStrings.xml><?xml version="1.0" encoding="utf-8"?>
<sst xmlns="http://schemas.openxmlformats.org/spreadsheetml/2006/main" count="111" uniqueCount="61">
  <si>
    <t>MATERIAL</t>
  </si>
  <si>
    <t>TEXTO BREVE / DESCRIPCIÓN COMPLETA</t>
  </si>
  <si>
    <t>UNIDAD DE MEDIDA</t>
  </si>
  <si>
    <t>UN</t>
  </si>
  <si>
    <t>CANTIDAD</t>
  </si>
  <si>
    <t>MARCA Y MODELO OFERTADO</t>
  </si>
  <si>
    <t>IMPORTE (€)</t>
  </si>
  <si>
    <t>PRECIO UNITARIO (€)</t>
  </si>
  <si>
    <t>TOTAL PRESUPUESTO LOTE III</t>
  </si>
  <si>
    <t>TOTAL PRESUPUESTO LOTE II</t>
  </si>
  <si>
    <t>Lote I: Ropa térmica</t>
  </si>
  <si>
    <t>Lote II: Ropa de trabajo</t>
  </si>
  <si>
    <t>Lote III: Toallas y accesorios</t>
  </si>
  <si>
    <t>ANEXO I. ACUERDO MARCO PARA LA CONTRATACIÓN DE EL SUMINISTRO DE MATERIAL DE VESTUARIO PARA LA FÁBRICA NACIONAL DE MONEDA Y TIMBRE - REAL CASA DE LA MONEDA EN 2025.
EXPTE. PA-AM/1326/2025/SP421802</t>
  </si>
  <si>
    <t>CAMISETA TERMICA</t>
  </si>
  <si>
    <t>81605001 A 81605003</t>
  </si>
  <si>
    <t>CALCETINES TÉRMICOS</t>
  </si>
  <si>
    <t>PANTALÓN TÉRMICO</t>
  </si>
  <si>
    <t>BRAGA POLAR AZUL MARINO</t>
  </si>
  <si>
    <t>CINTURON AMAGNETICO PLASTICO 100 CMS.</t>
  </si>
  <si>
    <t>CINTURON AMAGNETICO PLASTICO 150 CMS.</t>
  </si>
  <si>
    <t>TOALLAS DE BAÑO DE 150*77 ALGODON 100%</t>
  </si>
  <si>
    <t>TOALLAS DE MANOS DE 98*48 ALGODON 100 %</t>
  </si>
  <si>
    <t>81901001 A 81901007</t>
  </si>
  <si>
    <t>CAZADORA F.N.M.T. MODELO 2004</t>
  </si>
  <si>
    <t>Tallas: XS a 3XL</t>
  </si>
  <si>
    <t>81901008 A 81901014</t>
  </si>
  <si>
    <t>CAZADORA BANDA LUMINISCENTE</t>
  </si>
  <si>
    <t>Tallas: S a 3XL</t>
  </si>
  <si>
    <t>81902001 A 81902007</t>
  </si>
  <si>
    <t>SUDADERA F.N.M.T. MODELO 2004</t>
  </si>
  <si>
    <t>Tallas: XS A 3XL</t>
  </si>
  <si>
    <t>81902008 A 81902014</t>
  </si>
  <si>
    <t xml:space="preserve"> SUDADERA BANDA LUMINISCENTE</t>
  </si>
  <si>
    <t>81903001 A 81903007</t>
  </si>
  <si>
    <t>CAMISETA F.N.M.T. MODELO 2004</t>
  </si>
  <si>
    <t>81903009 A 81903015</t>
  </si>
  <si>
    <t>CAMISETA AMARILLO LUMINISCENTE</t>
  </si>
  <si>
    <t>POLO MANGA CORTA F.N.M.T. M.2004</t>
  </si>
  <si>
    <t>81904008 A 81904014</t>
  </si>
  <si>
    <t>POLO MANGA CORTA LUMINISCENTE</t>
  </si>
  <si>
    <t>81905001 A 81905007</t>
  </si>
  <si>
    <t>BATA CABALLERO F.N.M.T. MOD. 2004</t>
  </si>
  <si>
    <t>81906001 A 81906007</t>
  </si>
  <si>
    <t xml:space="preserve"> BATA SEÑORA F.N.M.T. MODELO 2004</t>
  </si>
  <si>
    <t>81907001 A 81907008</t>
  </si>
  <si>
    <t>PANTALON CABALLERO F.N.M.T. M-2004</t>
  </si>
  <si>
    <t>Tallas: XS A 4XL</t>
  </si>
  <si>
    <t>81907009 A 81907013</t>
  </si>
  <si>
    <t>PANTALON TRABAJOS EN ALTURA</t>
  </si>
  <si>
    <t>81907014 A 81907018</t>
  </si>
  <si>
    <t>PETO MANTENIMIENTO</t>
  </si>
  <si>
    <t>81908001 A 81908007</t>
  </si>
  <si>
    <t>PANTALON SEÑORA F.N.M.T. MOD-2004</t>
  </si>
  <si>
    <t>Tallas: S (38) a XXL (52)</t>
  </si>
  <si>
    <t>Tallas: S a XXL</t>
  </si>
  <si>
    <t>Tallas: "S" 37/39 "M" 40/42 "L" 43/46</t>
  </si>
  <si>
    <t>Tallas: S, M, L, XL, XXL</t>
  </si>
  <si>
    <t>81606001 A 81606005</t>
  </si>
  <si>
    <t>81604001 A 81604004 y 81604006</t>
  </si>
  <si>
    <t>81904001 A 81904005 y 81904007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</si>
</sst>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11"/>
      <name val="Calibri"/>
      <family val="2"/>
      <scheme val="minor"/>
    </font>
    <font>
      <b/>
      <sz val="8"/>
      <color theme="1"/>
      <name val="Verdana"/>
      <family val="2"/>
    </font>
    <font>
      <b/>
      <sz val="1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Verdana"/>
      <family val="2"/>
    </font>
    <font>
      <b/>
      <sz val="8"/>
      <color theme="1"/>
      <name val="Verdana"/>
    </font>
    <font>
      <sz val="8"/>
      <name val="Verdana"/>
    </font>
    <font>
      <sz val="8"/>
      <color theme="1"/>
      <name val="Verdana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2" fontId="1" fillId="0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164" fontId="6" fillId="0" borderId="0" xfId="0" applyNumberFormat="1" applyFont="1"/>
    <xf numFmtId="0" fontId="0" fillId="0" borderId="0" xfId="0" applyAlignment="1">
      <alignment wrapText="1"/>
    </xf>
    <xf numFmtId="0" fontId="11" fillId="0" borderId="1" xfId="0" applyFont="1" applyFill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2" fillId="3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/>
    <xf numFmtId="0" fontId="0" fillId="0" borderId="0" xfId="0" applyAlignment="1"/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a136" displayName="Tabla136" ref="B3:E9" totalsRowShown="0" headerRowDxfId="29" dataDxfId="27" headerRowBorderDxfId="28" tableBorderDxfId="26" totalsRowBorderDxfId="25">
  <autoFilter ref="B3:E9" xr:uid="{00000000-0009-0000-0100-000005000000}"/>
  <sortState xmlns:xlrd2="http://schemas.microsoft.com/office/spreadsheetml/2017/richdata2" ref="B4:E7">
    <sortCondition ref="B4"/>
  </sortState>
  <tableColumns count="4">
    <tableColumn id="1" xr3:uid="{00000000-0010-0000-0000-000001000000}" name="MATERIAL" dataDxfId="24"/>
    <tableColumn id="3" xr3:uid="{00000000-0010-0000-0000-000003000000}" name="TEXTO BREVE / DESCRIPCIÓN COMPLETA" dataDxfId="23"/>
    <tableColumn id="7" xr3:uid="{00000000-0010-0000-0000-000007000000}" name="CANTIDAD" dataDxfId="22"/>
    <tableColumn id="2" xr3:uid="{00000000-0010-0000-0000-000002000000}" name="UNIDAD DE MEDIDA" dataDxfId="2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a135" displayName="Tabla135" ref="B3:H31" totalsRowShown="0" headerRowDxfId="20" dataDxfId="18" headerRowBorderDxfId="19" tableBorderDxfId="17" totalsRowBorderDxfId="16">
  <autoFilter ref="B3:H31" xr:uid="{00000000-0009-0000-0100-000004000000}"/>
  <tableColumns count="7">
    <tableColumn id="1" xr3:uid="{00000000-0010-0000-0100-000001000000}" name="MATERIAL" dataDxfId="15"/>
    <tableColumn id="3" xr3:uid="{00000000-0010-0000-0100-000003000000}" name="TEXTO BREVE / DESCRIPCIÓN COMPLETA" dataDxfId="14"/>
    <tableColumn id="7" xr3:uid="{00000000-0010-0000-0100-000007000000}" name="CANTIDAD" dataDxfId="13"/>
    <tableColumn id="2" xr3:uid="{00000000-0010-0000-0100-000002000000}" name="UNIDAD DE MEDIDA" dataDxfId="12"/>
    <tableColumn id="4" xr3:uid="{00000000-0010-0000-0100-000004000000}" name="PRECIO UNITARIO (€)" dataDxfId="11"/>
    <tableColumn id="5" xr3:uid="{00000000-0010-0000-0100-000005000000}" name="IMPORTE (€)" dataDxfId="10"/>
    <tableColumn id="6" xr3:uid="{00000000-0010-0000-0100-000006000000}" name="MARCA Y MODELO OFERTADO" dataDxfId="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a13" displayName="Tabla13" ref="B3:E8" totalsRowShown="0" headerRowDxfId="8" dataDxfId="6" headerRowBorderDxfId="7" tableBorderDxfId="5" totalsRowBorderDxfId="4">
  <autoFilter ref="B3:E8" xr:uid="{00000000-0009-0000-0100-000002000000}"/>
  <sortState xmlns:xlrd2="http://schemas.microsoft.com/office/spreadsheetml/2017/richdata2" ref="B4:E7">
    <sortCondition ref="B4"/>
  </sortState>
  <tableColumns count="4">
    <tableColumn id="1" xr3:uid="{00000000-0010-0000-0200-000001000000}" name="MATERIAL" dataDxfId="3"/>
    <tableColumn id="3" xr3:uid="{00000000-0010-0000-0200-000003000000}" name="TEXTO BREVE / DESCRIPCIÓN COMPLETA" dataDxfId="2"/>
    <tableColumn id="7" xr3:uid="{00000000-0010-0000-0200-000007000000}" name="CANTIDAD" dataDxfId="1"/>
    <tableColumn id="2" xr3:uid="{00000000-0010-0000-0200-000002000000}" name="UNIDAD DE MEDI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0"/>
  <sheetViews>
    <sheetView zoomScaleNormal="100" workbookViewId="0">
      <selection activeCell="B1" sqref="B1:H1"/>
    </sheetView>
  </sheetViews>
  <sheetFormatPr baseColWidth="10" defaultRowHeight="14.4" x14ac:dyDescent="0.3"/>
  <cols>
    <col min="1" max="1" width="6.88671875" customWidth="1"/>
    <col min="2" max="2" width="28.88671875" customWidth="1"/>
    <col min="3" max="3" width="52.6640625" customWidth="1"/>
    <col min="4" max="5" width="13.33203125" customWidth="1"/>
    <col min="6" max="6" width="11.44140625" customWidth="1"/>
    <col min="7" max="7" width="17.33203125" customWidth="1"/>
    <col min="8" max="8" width="34.33203125" customWidth="1"/>
    <col min="9" max="9" width="7.44140625" customWidth="1"/>
  </cols>
  <sheetData>
    <row r="1" spans="2:8" ht="102" customHeight="1" x14ac:dyDescent="0.3">
      <c r="B1" s="39" t="s">
        <v>13</v>
      </c>
      <c r="C1" s="39"/>
      <c r="D1" s="39"/>
      <c r="E1" s="39"/>
      <c r="F1" s="40"/>
      <c r="G1" s="40"/>
      <c r="H1" s="40"/>
    </row>
    <row r="2" spans="2:8" ht="80.25" customHeight="1" x14ac:dyDescent="0.3">
      <c r="B2" s="41" t="s">
        <v>10</v>
      </c>
      <c r="C2" s="42"/>
      <c r="D2" s="42"/>
      <c r="E2" s="42"/>
      <c r="F2" s="42"/>
      <c r="G2" s="42"/>
      <c r="H2" s="42"/>
    </row>
    <row r="3" spans="2:8" ht="61.5" customHeight="1" x14ac:dyDescent="0.3">
      <c r="B3" s="22" t="s">
        <v>0</v>
      </c>
      <c r="C3" s="22" t="s">
        <v>1</v>
      </c>
      <c r="D3" s="22" t="s">
        <v>4</v>
      </c>
      <c r="E3" s="23" t="s">
        <v>2</v>
      </c>
      <c r="F3" s="7" t="s">
        <v>7</v>
      </c>
      <c r="G3" s="7" t="s">
        <v>6</v>
      </c>
      <c r="H3" s="7" t="s">
        <v>5</v>
      </c>
    </row>
    <row r="4" spans="2:8" s="15" customFormat="1" ht="26.1" customHeight="1" x14ac:dyDescent="0.3">
      <c r="B4" s="24" t="s">
        <v>59</v>
      </c>
      <c r="C4" s="11" t="s">
        <v>14</v>
      </c>
      <c r="D4" s="13">
        <v>375</v>
      </c>
      <c r="E4" s="19" t="s">
        <v>3</v>
      </c>
      <c r="F4" s="36"/>
      <c r="G4" s="36">
        <f>Tabla136[[#This Row],[CANTIDAD]]*F4</f>
        <v>0</v>
      </c>
      <c r="H4" s="20"/>
    </row>
    <row r="5" spans="2:8" s="15" customFormat="1" ht="26.1" customHeight="1" x14ac:dyDescent="0.3">
      <c r="B5" s="24"/>
      <c r="C5" s="11" t="s">
        <v>55</v>
      </c>
      <c r="D5" s="13"/>
      <c r="E5" s="1" t="s">
        <v>3</v>
      </c>
      <c r="F5" s="9"/>
      <c r="G5" s="1"/>
      <c r="H5" s="10"/>
    </row>
    <row r="6" spans="2:8" s="15" customFormat="1" ht="26.1" customHeight="1" x14ac:dyDescent="0.3">
      <c r="B6" s="24" t="s">
        <v>15</v>
      </c>
      <c r="C6" s="11" t="s">
        <v>16</v>
      </c>
      <c r="D6" s="13">
        <v>375</v>
      </c>
      <c r="E6" s="19" t="s">
        <v>3</v>
      </c>
      <c r="F6" s="36"/>
      <c r="G6" s="36">
        <f>Tabla136[[#This Row],[CANTIDAD]]*F6</f>
        <v>0</v>
      </c>
      <c r="H6" s="21"/>
    </row>
    <row r="7" spans="2:8" s="15" customFormat="1" ht="26.1" customHeight="1" x14ac:dyDescent="0.3">
      <c r="B7" s="24"/>
      <c r="C7" s="11" t="s">
        <v>56</v>
      </c>
      <c r="D7" s="13"/>
      <c r="E7" s="1" t="s">
        <v>3</v>
      </c>
      <c r="F7" s="9"/>
      <c r="G7" s="1"/>
      <c r="H7" s="10"/>
    </row>
    <row r="8" spans="2:8" ht="26.1" customHeight="1" x14ac:dyDescent="0.3">
      <c r="B8" s="24" t="s">
        <v>58</v>
      </c>
      <c r="C8" s="16" t="s">
        <v>17</v>
      </c>
      <c r="D8" s="17">
        <v>225</v>
      </c>
      <c r="E8" s="19" t="s">
        <v>3</v>
      </c>
      <c r="F8" s="36"/>
      <c r="G8" s="36">
        <f>Tabla136[[#This Row],[CANTIDAD]]*F8</f>
        <v>0</v>
      </c>
      <c r="H8" s="26"/>
    </row>
    <row r="9" spans="2:8" ht="26.1" customHeight="1" x14ac:dyDescent="0.3">
      <c r="B9" s="25"/>
      <c r="C9" s="16" t="s">
        <v>57</v>
      </c>
      <c r="D9" s="17"/>
      <c r="E9" s="1" t="s">
        <v>3</v>
      </c>
      <c r="F9" s="18"/>
      <c r="G9" s="1"/>
      <c r="H9" s="18"/>
    </row>
    <row r="10" spans="2:8" ht="18" x14ac:dyDescent="0.35">
      <c r="D10" s="43" t="s">
        <v>8</v>
      </c>
      <c r="E10" s="44"/>
      <c r="F10" s="44"/>
      <c r="G10" s="14">
        <f>SUM(G4:G9)</f>
        <v>0</v>
      </c>
    </row>
  </sheetData>
  <mergeCells count="3">
    <mergeCell ref="B1:H1"/>
    <mergeCell ref="B2:H2"/>
    <mergeCell ref="D10:F10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34"/>
  <sheetViews>
    <sheetView zoomScaleNormal="100" workbookViewId="0"/>
  </sheetViews>
  <sheetFormatPr baseColWidth="10" defaultRowHeight="14.4" x14ac:dyDescent="0.3"/>
  <cols>
    <col min="1" max="1" width="7.44140625" customWidth="1"/>
    <col min="2" max="2" width="28.88671875" customWidth="1"/>
    <col min="3" max="3" width="52.6640625" customWidth="1"/>
    <col min="4" max="5" width="13.33203125" customWidth="1"/>
    <col min="6" max="6" width="11.44140625" customWidth="1"/>
    <col min="7" max="7" width="17" bestFit="1" customWidth="1"/>
    <col min="8" max="8" width="34.33203125" customWidth="1"/>
    <col min="9" max="9" width="7.109375" customWidth="1"/>
  </cols>
  <sheetData>
    <row r="1" spans="2:8" ht="117.75" customHeight="1" x14ac:dyDescent="0.3">
      <c r="B1" s="39" t="s">
        <v>13</v>
      </c>
      <c r="C1" s="39"/>
      <c r="D1" s="39"/>
      <c r="E1" s="39"/>
      <c r="F1" s="39"/>
      <c r="G1" s="39"/>
      <c r="H1" s="39"/>
    </row>
    <row r="2" spans="2:8" ht="117.75" customHeight="1" x14ac:dyDescent="0.3">
      <c r="B2" s="41" t="s">
        <v>11</v>
      </c>
      <c r="C2" s="42"/>
      <c r="D2" s="42"/>
      <c r="E2" s="42"/>
      <c r="F2" s="42"/>
      <c r="G2" s="42"/>
      <c r="H2" s="42"/>
    </row>
    <row r="3" spans="2:8" ht="61.5" customHeight="1" x14ac:dyDescent="0.3">
      <c r="B3" s="22" t="s">
        <v>0</v>
      </c>
      <c r="C3" s="22" t="s">
        <v>1</v>
      </c>
      <c r="D3" s="22" t="s">
        <v>4</v>
      </c>
      <c r="E3" s="23" t="s">
        <v>2</v>
      </c>
      <c r="F3" s="7" t="s">
        <v>7</v>
      </c>
      <c r="G3" s="7" t="s">
        <v>6</v>
      </c>
      <c r="H3" s="7" t="s">
        <v>5</v>
      </c>
    </row>
    <row r="4" spans="2:8" s="6" customFormat="1" ht="29.4" customHeight="1" x14ac:dyDescent="0.3">
      <c r="B4" s="5" t="s">
        <v>23</v>
      </c>
      <c r="C4" s="12" t="s">
        <v>24</v>
      </c>
      <c r="D4" s="13">
        <v>500</v>
      </c>
      <c r="E4" s="1" t="s">
        <v>3</v>
      </c>
      <c r="F4" s="37"/>
      <c r="G4" s="37">
        <f>Tabla135[[#This Row],[CANTIDAD]]*F4</f>
        <v>0</v>
      </c>
      <c r="H4" s="20"/>
    </row>
    <row r="5" spans="2:8" s="15" customFormat="1" ht="29.4" customHeight="1" x14ac:dyDescent="0.3">
      <c r="B5" s="5"/>
      <c r="C5" s="12" t="s">
        <v>25</v>
      </c>
      <c r="D5" s="1"/>
      <c r="E5" s="1"/>
      <c r="F5" s="9"/>
      <c r="G5" s="1"/>
      <c r="H5" s="10"/>
    </row>
    <row r="6" spans="2:8" s="15" customFormat="1" ht="29.4" customHeight="1" x14ac:dyDescent="0.3">
      <c r="B6" s="5" t="s">
        <v>26</v>
      </c>
      <c r="C6" s="12" t="s">
        <v>27</v>
      </c>
      <c r="D6" s="13">
        <v>25</v>
      </c>
      <c r="E6" s="19" t="s">
        <v>3</v>
      </c>
      <c r="F6" s="37"/>
      <c r="G6" s="37">
        <f>Tabla135[[#This Row],[CANTIDAD]]*F6</f>
        <v>0</v>
      </c>
      <c r="H6" s="21"/>
    </row>
    <row r="7" spans="2:8" s="15" customFormat="1" ht="29.4" customHeight="1" x14ac:dyDescent="0.3">
      <c r="B7" s="5"/>
      <c r="C7" s="12" t="s">
        <v>28</v>
      </c>
      <c r="D7" s="1"/>
      <c r="E7" s="1"/>
      <c r="F7" s="13"/>
      <c r="G7" s="1"/>
      <c r="H7" s="10"/>
    </row>
    <row r="8" spans="2:8" s="15" customFormat="1" ht="29.4" customHeight="1" x14ac:dyDescent="0.3">
      <c r="B8" s="5" t="s">
        <v>29</v>
      </c>
      <c r="C8" s="12" t="s">
        <v>30</v>
      </c>
      <c r="D8" s="13">
        <v>600</v>
      </c>
      <c r="E8" s="1" t="s">
        <v>3</v>
      </c>
      <c r="F8" s="37"/>
      <c r="G8" s="37">
        <f>Tabla135[[#This Row],[CANTIDAD]]*F8</f>
        <v>0</v>
      </c>
      <c r="H8" s="26"/>
    </row>
    <row r="9" spans="2:8" s="15" customFormat="1" ht="29.4" customHeight="1" x14ac:dyDescent="0.3">
      <c r="B9" s="5"/>
      <c r="C9" s="12" t="s">
        <v>31</v>
      </c>
      <c r="D9" s="1"/>
      <c r="E9" s="1"/>
      <c r="F9" s="9"/>
      <c r="G9" s="1"/>
      <c r="H9" s="27"/>
    </row>
    <row r="10" spans="2:8" s="15" customFormat="1" ht="29.4" customHeight="1" x14ac:dyDescent="0.3">
      <c r="B10" s="5" t="s">
        <v>32</v>
      </c>
      <c r="C10" s="12" t="s">
        <v>33</v>
      </c>
      <c r="D10" s="13">
        <v>50</v>
      </c>
      <c r="E10" s="19" t="s">
        <v>3</v>
      </c>
      <c r="F10" s="37"/>
      <c r="G10" s="37">
        <f>Tabla135[[#This Row],[CANTIDAD]]*F10</f>
        <v>0</v>
      </c>
      <c r="H10" s="27"/>
    </row>
    <row r="11" spans="2:8" s="15" customFormat="1" ht="29.4" customHeight="1" x14ac:dyDescent="0.3">
      <c r="B11" s="5"/>
      <c r="C11" s="12" t="s">
        <v>31</v>
      </c>
      <c r="D11" s="1"/>
      <c r="E11" s="1"/>
      <c r="F11" s="13"/>
      <c r="G11" s="1"/>
      <c r="H11" s="27"/>
    </row>
    <row r="12" spans="2:8" s="15" customFormat="1" ht="29.4" customHeight="1" x14ac:dyDescent="0.3">
      <c r="B12" s="5" t="s">
        <v>34</v>
      </c>
      <c r="C12" s="12" t="s">
        <v>35</v>
      </c>
      <c r="D12" s="13">
        <v>1000</v>
      </c>
      <c r="E12" s="1" t="s">
        <v>3</v>
      </c>
      <c r="F12" s="37"/>
      <c r="G12" s="37">
        <f>Tabla135[[#This Row],[CANTIDAD]]*F12</f>
        <v>0</v>
      </c>
      <c r="H12" s="27"/>
    </row>
    <row r="13" spans="2:8" s="15" customFormat="1" ht="29.4" customHeight="1" x14ac:dyDescent="0.3">
      <c r="B13" s="5"/>
      <c r="C13" s="12" t="s">
        <v>28</v>
      </c>
      <c r="D13" s="1"/>
      <c r="E13" s="1"/>
      <c r="F13" s="9"/>
      <c r="G13" s="1"/>
      <c r="H13" s="27"/>
    </row>
    <row r="14" spans="2:8" s="6" customFormat="1" ht="29.4" customHeight="1" x14ac:dyDescent="0.3">
      <c r="B14" s="5" t="s">
        <v>36</v>
      </c>
      <c r="C14" s="12" t="s">
        <v>37</v>
      </c>
      <c r="D14" s="13">
        <v>50</v>
      </c>
      <c r="E14" s="1" t="s">
        <v>3</v>
      </c>
      <c r="F14" s="37"/>
      <c r="G14" s="37">
        <f>Tabla135[[#This Row],[CANTIDAD]]*F14</f>
        <v>0</v>
      </c>
      <c r="H14" s="27"/>
    </row>
    <row r="15" spans="2:8" s="15" customFormat="1" ht="29.4" customHeight="1" x14ac:dyDescent="0.3">
      <c r="B15" s="5"/>
      <c r="C15" s="12" t="s">
        <v>28</v>
      </c>
      <c r="D15" s="1"/>
      <c r="E15" s="1"/>
      <c r="F15" s="9"/>
      <c r="G15" s="1"/>
      <c r="H15" s="27"/>
    </row>
    <row r="16" spans="2:8" s="15" customFormat="1" ht="29.4" customHeight="1" x14ac:dyDescent="0.3">
      <c r="B16" s="5" t="s">
        <v>60</v>
      </c>
      <c r="C16" s="12" t="s">
        <v>38</v>
      </c>
      <c r="D16" s="13">
        <v>1250</v>
      </c>
      <c r="E16" s="1" t="s">
        <v>3</v>
      </c>
      <c r="F16" s="37"/>
      <c r="G16" s="37">
        <f>Tabla135[[#This Row],[CANTIDAD]]*F16</f>
        <v>0</v>
      </c>
      <c r="H16" s="27"/>
    </row>
    <row r="17" spans="2:8" s="15" customFormat="1" ht="29.4" customHeight="1" x14ac:dyDescent="0.3">
      <c r="B17" s="5"/>
      <c r="C17" s="12" t="s">
        <v>28</v>
      </c>
      <c r="D17" s="1"/>
      <c r="E17" s="1"/>
      <c r="F17" s="13"/>
      <c r="G17" s="1"/>
      <c r="H17" s="27"/>
    </row>
    <row r="18" spans="2:8" s="15" customFormat="1" ht="29.4" customHeight="1" x14ac:dyDescent="0.3">
      <c r="B18" s="5" t="s">
        <v>39</v>
      </c>
      <c r="C18" s="12" t="s">
        <v>40</v>
      </c>
      <c r="D18" s="13">
        <v>50</v>
      </c>
      <c r="E18" s="1" t="s">
        <v>3</v>
      </c>
      <c r="F18" s="37"/>
      <c r="G18" s="37">
        <f>Tabla135[[#This Row],[CANTIDAD]]*F18</f>
        <v>0</v>
      </c>
      <c r="H18" s="27"/>
    </row>
    <row r="19" spans="2:8" s="15" customFormat="1" ht="29.4" customHeight="1" x14ac:dyDescent="0.3">
      <c r="B19" s="5"/>
      <c r="C19" s="12" t="s">
        <v>31</v>
      </c>
      <c r="D19" s="1"/>
      <c r="E19" s="1"/>
      <c r="F19" s="9"/>
      <c r="G19" s="1"/>
      <c r="H19" s="27"/>
    </row>
    <row r="20" spans="2:8" s="15" customFormat="1" ht="29.4" customHeight="1" x14ac:dyDescent="0.3">
      <c r="B20" s="5" t="s">
        <v>41</v>
      </c>
      <c r="C20" s="12" t="s">
        <v>42</v>
      </c>
      <c r="D20" s="13">
        <v>50</v>
      </c>
      <c r="E20" s="1" t="s">
        <v>3</v>
      </c>
      <c r="F20" s="37"/>
      <c r="G20" s="37">
        <f>Tabla135[[#This Row],[CANTIDAD]]*F20</f>
        <v>0</v>
      </c>
      <c r="H20" s="27"/>
    </row>
    <row r="21" spans="2:8" s="15" customFormat="1" ht="29.4" customHeight="1" x14ac:dyDescent="0.3">
      <c r="B21" s="5"/>
      <c r="C21" s="12" t="s">
        <v>31</v>
      </c>
      <c r="D21" s="1"/>
      <c r="E21" s="1"/>
      <c r="F21" s="13"/>
      <c r="G21" s="1"/>
      <c r="H21" s="27"/>
    </row>
    <row r="22" spans="2:8" s="15" customFormat="1" ht="29.4" customHeight="1" x14ac:dyDescent="0.3">
      <c r="B22" s="5" t="s">
        <v>43</v>
      </c>
      <c r="C22" s="12" t="s">
        <v>44</v>
      </c>
      <c r="D22" s="13">
        <v>50</v>
      </c>
      <c r="E22" s="1" t="s">
        <v>3</v>
      </c>
      <c r="F22" s="37"/>
      <c r="G22" s="37">
        <f>Tabla135[[#This Row],[CANTIDAD]]*F22</f>
        <v>0</v>
      </c>
      <c r="H22" s="27"/>
    </row>
    <row r="23" spans="2:8" s="15" customFormat="1" ht="29.4" customHeight="1" x14ac:dyDescent="0.3">
      <c r="B23" s="5"/>
      <c r="C23" s="12" t="s">
        <v>31</v>
      </c>
      <c r="D23" s="1"/>
      <c r="E23" s="1"/>
      <c r="F23" s="9"/>
      <c r="G23" s="1"/>
      <c r="H23" s="27"/>
    </row>
    <row r="24" spans="2:8" s="15" customFormat="1" ht="29.4" customHeight="1" x14ac:dyDescent="0.3">
      <c r="B24" s="5" t="s">
        <v>45</v>
      </c>
      <c r="C24" s="12" t="s">
        <v>46</v>
      </c>
      <c r="D24" s="13">
        <v>1250</v>
      </c>
      <c r="E24" s="19" t="s">
        <v>3</v>
      </c>
      <c r="F24" s="37"/>
      <c r="G24" s="37">
        <f>Tabla135[[#This Row],[CANTIDAD]]*F24</f>
        <v>0</v>
      </c>
      <c r="H24" s="27"/>
    </row>
    <row r="25" spans="2:8" s="15" customFormat="1" ht="29.4" customHeight="1" x14ac:dyDescent="0.3">
      <c r="B25" s="5"/>
      <c r="C25" s="12" t="s">
        <v>47</v>
      </c>
      <c r="D25" s="1"/>
      <c r="E25" s="1"/>
      <c r="F25" s="13"/>
      <c r="G25" s="1"/>
      <c r="H25" s="27"/>
    </row>
    <row r="26" spans="2:8" s="15" customFormat="1" ht="29.4" customHeight="1" x14ac:dyDescent="0.3">
      <c r="B26" s="5" t="s">
        <v>48</v>
      </c>
      <c r="C26" s="12" t="s">
        <v>49</v>
      </c>
      <c r="D26" s="13">
        <v>15</v>
      </c>
      <c r="E26" s="1" t="s">
        <v>3</v>
      </c>
      <c r="F26" s="37"/>
      <c r="G26" s="37">
        <f>Tabla135[[#This Row],[CANTIDAD]]*F26</f>
        <v>0</v>
      </c>
      <c r="H26" s="27"/>
    </row>
    <row r="27" spans="2:8" s="6" customFormat="1" ht="29.4" customHeight="1" x14ac:dyDescent="0.3">
      <c r="B27" s="5"/>
      <c r="C27" s="12" t="s">
        <v>54</v>
      </c>
      <c r="D27" s="1"/>
      <c r="E27" s="1"/>
      <c r="F27" s="9"/>
      <c r="G27" s="1"/>
      <c r="H27" s="27"/>
    </row>
    <row r="28" spans="2:8" s="15" customFormat="1" ht="29.4" customHeight="1" x14ac:dyDescent="0.3">
      <c r="B28" s="5" t="s">
        <v>50</v>
      </c>
      <c r="C28" s="12" t="s">
        <v>51</v>
      </c>
      <c r="D28" s="13">
        <v>15</v>
      </c>
      <c r="E28" s="19" t="s">
        <v>3</v>
      </c>
      <c r="F28" s="37"/>
      <c r="G28" s="37">
        <f>Tabla135[[#This Row],[CANTIDAD]]*F28</f>
        <v>0</v>
      </c>
      <c r="H28" s="27"/>
    </row>
    <row r="29" spans="2:8" s="15" customFormat="1" ht="29.4" customHeight="1" x14ac:dyDescent="0.3">
      <c r="B29" s="5"/>
      <c r="C29" s="12" t="s">
        <v>55</v>
      </c>
      <c r="D29" s="1"/>
      <c r="E29" s="1"/>
      <c r="F29" s="9"/>
      <c r="G29" s="1"/>
      <c r="H29" s="27"/>
    </row>
    <row r="30" spans="2:8" s="15" customFormat="1" ht="29.4" customHeight="1" x14ac:dyDescent="0.3">
      <c r="B30" s="5" t="s">
        <v>52</v>
      </c>
      <c r="C30" s="12" t="s">
        <v>53</v>
      </c>
      <c r="D30" s="13">
        <v>375</v>
      </c>
      <c r="E30" s="1" t="s">
        <v>3</v>
      </c>
      <c r="F30" s="37"/>
      <c r="G30" s="37">
        <f>Tabla135[[#This Row],[CANTIDAD]]*F30</f>
        <v>0</v>
      </c>
      <c r="H30" s="27"/>
    </row>
    <row r="31" spans="2:8" s="15" customFormat="1" ht="29.4" customHeight="1" x14ac:dyDescent="0.3">
      <c r="B31" s="5"/>
      <c r="C31" s="12" t="s">
        <v>31</v>
      </c>
      <c r="D31" s="1"/>
      <c r="E31" s="1"/>
      <c r="F31" s="13"/>
      <c r="G31" s="1"/>
      <c r="H31" s="27"/>
    </row>
    <row r="34" spans="4:7" ht="18" x14ac:dyDescent="0.35">
      <c r="D34" s="43" t="s">
        <v>9</v>
      </c>
      <c r="E34" s="44"/>
      <c r="F34" s="44"/>
      <c r="G34" s="14">
        <f>SUM(G4:G31)</f>
        <v>0</v>
      </c>
    </row>
  </sheetData>
  <mergeCells count="3">
    <mergeCell ref="B1:H1"/>
    <mergeCell ref="B2:H2"/>
    <mergeCell ref="D34:F34"/>
  </mergeCells>
  <pageMargins left="0.7" right="0.7" top="0.75" bottom="0.75" header="0.3" footer="0.3"/>
  <pageSetup paperSize="9" scale="46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10"/>
  <sheetViews>
    <sheetView tabSelected="1" zoomScaleNormal="100" workbookViewId="0">
      <selection activeCell="B1" sqref="B1:H1"/>
    </sheetView>
  </sheetViews>
  <sheetFormatPr baseColWidth="10" defaultRowHeight="14.4" x14ac:dyDescent="0.3"/>
  <cols>
    <col min="1" max="1" width="6.88671875" customWidth="1"/>
    <col min="2" max="2" width="28.88671875" customWidth="1"/>
    <col min="3" max="3" width="52.6640625" customWidth="1"/>
    <col min="4" max="5" width="13.33203125" customWidth="1"/>
    <col min="6" max="6" width="11.44140625" customWidth="1"/>
    <col min="7" max="7" width="17.33203125" customWidth="1"/>
    <col min="8" max="8" width="34.33203125" customWidth="1"/>
    <col min="9" max="9" width="7.44140625" customWidth="1"/>
  </cols>
  <sheetData>
    <row r="1" spans="2:10" ht="102" customHeight="1" x14ac:dyDescent="0.3">
      <c r="B1" s="39" t="s">
        <v>13</v>
      </c>
      <c r="C1" s="39"/>
      <c r="D1" s="39"/>
      <c r="E1" s="39"/>
      <c r="F1" s="40"/>
      <c r="G1" s="40"/>
      <c r="H1" s="40"/>
    </row>
    <row r="2" spans="2:10" ht="80.25" customHeight="1" x14ac:dyDescent="0.3">
      <c r="B2" s="41" t="s">
        <v>12</v>
      </c>
      <c r="C2" s="42"/>
      <c r="D2" s="42"/>
      <c r="E2" s="42"/>
      <c r="F2" s="42"/>
      <c r="G2" s="42"/>
      <c r="H2" s="42"/>
    </row>
    <row r="3" spans="2:10" ht="61.5" customHeight="1" x14ac:dyDescent="0.3">
      <c r="B3" s="2" t="s">
        <v>0</v>
      </c>
      <c r="C3" s="3" t="s">
        <v>1</v>
      </c>
      <c r="D3" s="3" t="s">
        <v>4</v>
      </c>
      <c r="E3" s="4" t="s">
        <v>2</v>
      </c>
      <c r="F3" s="7" t="s">
        <v>7</v>
      </c>
      <c r="G3" s="7" t="s">
        <v>6</v>
      </c>
      <c r="H3" s="7" t="s">
        <v>5</v>
      </c>
    </row>
    <row r="4" spans="2:10" s="6" customFormat="1" ht="42" customHeight="1" x14ac:dyDescent="0.3">
      <c r="B4" s="5">
        <v>82101006</v>
      </c>
      <c r="C4" s="11" t="s">
        <v>18</v>
      </c>
      <c r="D4" s="13">
        <v>100</v>
      </c>
      <c r="E4" s="1" t="s">
        <v>3</v>
      </c>
      <c r="F4" s="37"/>
      <c r="G4" s="37">
        <f>Tabla13[[#This Row],[CANTIDAD]]*F4</f>
        <v>0</v>
      </c>
      <c r="H4" s="20"/>
    </row>
    <row r="5" spans="2:10" s="6" customFormat="1" ht="42" customHeight="1" x14ac:dyDescent="0.3">
      <c r="B5" s="5">
        <v>83104009</v>
      </c>
      <c r="C5" s="11" t="s">
        <v>19</v>
      </c>
      <c r="D5" s="13">
        <v>25</v>
      </c>
      <c r="E5" s="1" t="s">
        <v>3</v>
      </c>
      <c r="F5" s="29"/>
      <c r="G5" s="28">
        <f>Tabla13[[#This Row],[CANTIDAD]]*F5</f>
        <v>0</v>
      </c>
      <c r="H5" s="30"/>
      <c r="J5" s="8"/>
    </row>
    <row r="6" spans="2:10" s="6" customFormat="1" ht="42" customHeight="1" x14ac:dyDescent="0.3">
      <c r="B6" s="5">
        <v>83104011</v>
      </c>
      <c r="C6" s="11" t="s">
        <v>20</v>
      </c>
      <c r="D6" s="13">
        <v>100</v>
      </c>
      <c r="E6" s="1" t="s">
        <v>3</v>
      </c>
      <c r="F6" s="37"/>
      <c r="G6" s="37">
        <f>Tabla13[[#This Row],[CANTIDAD]]*F6</f>
        <v>0</v>
      </c>
      <c r="H6" s="38"/>
      <c r="J6" s="8"/>
    </row>
    <row r="7" spans="2:10" s="6" customFormat="1" ht="42" customHeight="1" x14ac:dyDescent="0.3">
      <c r="B7" s="5">
        <v>83108002</v>
      </c>
      <c r="C7" s="11" t="s">
        <v>21</v>
      </c>
      <c r="D7" s="13">
        <v>250</v>
      </c>
      <c r="E7" s="1" t="s">
        <v>3</v>
      </c>
      <c r="F7" s="29"/>
      <c r="G7" s="28">
        <f>Tabla13[[#This Row],[CANTIDAD]]*F7</f>
        <v>0</v>
      </c>
      <c r="H7" s="30"/>
      <c r="J7" s="8"/>
    </row>
    <row r="8" spans="2:10" ht="42" customHeight="1" x14ac:dyDescent="0.3">
      <c r="B8" s="5">
        <v>83108003</v>
      </c>
      <c r="C8" s="12" t="s">
        <v>22</v>
      </c>
      <c r="D8" s="13">
        <v>50</v>
      </c>
      <c r="E8" s="1" t="s">
        <v>3</v>
      </c>
      <c r="F8" s="37"/>
      <c r="G8" s="37">
        <f>Tabla13[[#This Row],[CANTIDAD]]*F8</f>
        <v>0</v>
      </c>
      <c r="H8" s="20"/>
    </row>
    <row r="9" spans="2:10" ht="19.5" customHeight="1" x14ac:dyDescent="0.3">
      <c r="B9" s="31"/>
      <c r="C9" s="32"/>
      <c r="D9" s="33"/>
      <c r="E9" s="34"/>
      <c r="F9" s="35"/>
      <c r="G9" s="35"/>
      <c r="H9" s="33"/>
    </row>
    <row r="10" spans="2:10" ht="18" x14ac:dyDescent="0.35">
      <c r="D10" s="43" t="s">
        <v>8</v>
      </c>
      <c r="E10" s="44"/>
      <c r="F10" s="44"/>
      <c r="G10" s="14">
        <f>SUM(G4:G8)</f>
        <v>0</v>
      </c>
    </row>
  </sheetData>
  <mergeCells count="3">
    <mergeCell ref="B1:H1"/>
    <mergeCell ref="B2:H2"/>
    <mergeCell ref="D10:F10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  <headerFooter>
    <oddFooter>Página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Lote I - Ropa térmica</vt:lpstr>
      <vt:lpstr>Lote II - Ropa de trabajo</vt:lpstr>
      <vt:lpstr>Lote III - Toallas y accesorios</vt:lpstr>
      <vt:lpstr>'Lote II - Ropa de trabajo'!Área_de_impresión</vt:lpstr>
      <vt:lpstr>'Lote III - Toallas y accesorios'!Área_de_impresión</vt:lpstr>
      <vt:lpstr>'Lote III - Toallas y accesorios'!Títulos_a_imprimir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FERNANDEZ BENAVIDES</dc:creator>
  <cp:lastModifiedBy>SOFIA LAIZ MONSALVE</cp:lastModifiedBy>
  <cp:lastPrinted>2023-01-31T16:21:22Z</cp:lastPrinted>
  <dcterms:created xsi:type="dcterms:W3CDTF">2022-07-26T10:09:47Z</dcterms:created>
  <dcterms:modified xsi:type="dcterms:W3CDTF">2025-09-30T11:24:16Z</dcterms:modified>
</cp:coreProperties>
</file>